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D879280-1B26-46CF-8A77-7FBCA115F2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★記入方法説明（商人）" sheetId="4" r:id="rId1"/>
    <sheet name="商人総括表（A）" sheetId="22" r:id="rId2"/>
    <sheet name="商人契約外（B ）" sheetId="23" r:id="rId3"/>
    <sheet name="商人契約分（C）" sheetId="24" r:id="rId4"/>
  </sheets>
  <definedNames>
    <definedName name="_xlnm._FilterDatabase" localSheetId="1" hidden="1">'商人総括表（A）'!$D$14:$CB$24</definedName>
    <definedName name="_xlnm.Print_Area" localSheetId="0">'★記入方法説明（商人）'!$A$1:$AZ$29</definedName>
    <definedName name="_xlnm.Print_Area" localSheetId="2">'商人契約外（B ）'!$A$1:$CJ$42</definedName>
    <definedName name="_xlnm.Print_Area" localSheetId="3">'商人契約分（C）'!$A$1:$CJ$41</definedName>
    <definedName name="_xlnm.Print_Area" localSheetId="1">'商人総括表（A）'!$A$1:$CJ$42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13" i="24" l="1"/>
  <c r="BP12" i="24"/>
  <c r="BP11" i="24"/>
  <c r="BP11" i="23"/>
  <c r="BN31" i="24"/>
  <c r="BL39" i="22"/>
  <c r="BL37" i="22"/>
  <c r="BL35" i="22"/>
  <c r="BL36" i="22" s="1"/>
  <c r="BP22" i="23" l="1"/>
  <c r="BP18" i="23"/>
  <c r="BP30" i="23"/>
  <c r="BP19" i="23"/>
  <c r="BU34" i="23" s="1"/>
  <c r="BP20" i="23"/>
  <c r="BP21" i="23"/>
  <c r="BP23" i="23"/>
  <c r="BP24" i="23"/>
  <c r="BP25" i="23"/>
  <c r="BP26" i="23"/>
  <c r="BP27" i="23"/>
  <c r="BP28" i="23"/>
  <c r="BP29" i="23"/>
  <c r="BP31" i="23"/>
  <c r="BP32" i="23"/>
  <c r="BP33" i="23"/>
  <c r="BP12" i="23"/>
  <c r="BP14" i="24"/>
  <c r="BP15" i="24"/>
  <c r="BP16" i="24"/>
  <c r="BP17" i="24"/>
  <c r="BP18" i="24"/>
  <c r="BP19" i="24"/>
  <c r="BP20" i="24"/>
  <c r="BP21" i="24"/>
  <c r="BP22" i="24"/>
  <c r="BP23" i="24"/>
  <c r="BP24" i="24"/>
  <c r="BP25" i="24"/>
  <c r="BP26" i="24"/>
  <c r="BL40" i="22" l="1"/>
  <c r="BL38" i="22"/>
  <c r="CI27" i="24"/>
  <c r="CG27" i="24"/>
  <c r="CF27" i="24"/>
  <c r="CE27" i="24"/>
  <c r="CD27" i="24"/>
  <c r="CC27" i="24"/>
  <c r="CB27" i="24"/>
  <c r="CA27" i="24"/>
  <c r="BV27" i="24"/>
  <c r="CJ27" i="24" s="1"/>
  <c r="BU27" i="24"/>
  <c r="BU31" i="24" s="1"/>
  <c r="BP17" i="23"/>
  <c r="BP16" i="23"/>
  <c r="BP15" i="23"/>
  <c r="BP14" i="23"/>
  <c r="BP13" i="23"/>
  <c r="BU35" i="23" l="1"/>
  <c r="BU36" i="23" s="1"/>
  <c r="BN34" i="24"/>
  <c r="BL41" i="22"/>
  <c r="BL42" i="22" s="1"/>
  <c r="E8" i="22" s="1"/>
  <c r="CH27" i="24"/>
</calcChain>
</file>

<file path=xl/sharedStrings.xml><?xml version="1.0" encoding="utf-8"?>
<sst xmlns="http://schemas.openxmlformats.org/spreadsheetml/2006/main" count="166" uniqueCount="100">
  <si>
    <t>住　所</t>
    <rPh sb="0" eb="1">
      <t>ジュウ</t>
    </rPh>
    <rPh sb="2" eb="3">
      <t>ショ</t>
    </rPh>
    <phoneticPr fontId="4"/>
  </si>
  <si>
    <t>〆切</t>
    <rPh sb="1" eb="2">
      <t>キリ</t>
    </rPh>
    <phoneticPr fontId="4"/>
  </si>
  <si>
    <t>代表者名</t>
    <rPh sb="0" eb="4">
      <t>ダイヒョウシャメイ</t>
    </rPh>
    <phoneticPr fontId="2"/>
  </si>
  <si>
    <t>工事名</t>
    <rPh sb="0" eb="3">
      <t>コウジメイ</t>
    </rPh>
    <phoneticPr fontId="2"/>
  </si>
  <si>
    <t>月/日</t>
    <rPh sb="0" eb="1">
      <t>ツキ</t>
    </rPh>
    <rPh sb="2" eb="3">
      <t>ニチ</t>
    </rPh>
    <phoneticPr fontId="2"/>
  </si>
  <si>
    <t>単価</t>
    <rPh sb="0" eb="2">
      <t>タンカ</t>
    </rPh>
    <phoneticPr fontId="2"/>
  </si>
  <si>
    <t>(注意事項)</t>
    <phoneticPr fontId="2"/>
  </si>
  <si>
    <t>￥</t>
    <phoneticPr fontId="2"/>
  </si>
  <si>
    <t>工事番号</t>
    <rPh sb="0" eb="4">
      <t>コウジバンゴウ</t>
    </rPh>
    <phoneticPr fontId="2"/>
  </si>
  <si>
    <t>請求書について</t>
    <rPh sb="0" eb="3">
      <t>セイキュウショ</t>
    </rPh>
    <phoneticPr fontId="2"/>
  </si>
  <si>
    <t>．</t>
    <phoneticPr fontId="2"/>
  </si>
  <si>
    <t>株式会社　内田組</t>
    <rPh sb="0" eb="8">
      <t>カイシャ</t>
    </rPh>
    <phoneticPr fontId="2"/>
  </si>
  <si>
    <t>請求金額（税込）</t>
    <rPh sb="0" eb="4">
      <t>セイキュウキンガク</t>
    </rPh>
    <rPh sb="5" eb="7">
      <t>ゼイコ</t>
    </rPh>
    <phoneticPr fontId="2"/>
  </si>
  <si>
    <t>消費税</t>
    <rPh sb="0" eb="3">
      <t>ショウヒゼイ</t>
    </rPh>
    <phoneticPr fontId="2"/>
  </si>
  <si>
    <t>数量</t>
    <rPh sb="0" eb="2">
      <t>スウリョウ</t>
    </rPh>
    <phoneticPr fontId="2"/>
  </si>
  <si>
    <t>単位</t>
    <phoneticPr fontId="2"/>
  </si>
  <si>
    <t>担当部長</t>
    <rPh sb="0" eb="4">
      <t>タントウブチョウ</t>
    </rPh>
    <phoneticPr fontId="2"/>
  </si>
  <si>
    <t>担当者</t>
    <rPh sb="0" eb="3">
      <t>タントウシャ</t>
    </rPh>
    <phoneticPr fontId="2"/>
  </si>
  <si>
    <t>日</t>
    <rPh sb="0" eb="1">
      <t>ニチ</t>
    </rPh>
    <phoneticPr fontId="2"/>
  </si>
  <si>
    <t>御中</t>
    <phoneticPr fontId="2"/>
  </si>
  <si>
    <t>※検印欄</t>
    <rPh sb="1" eb="4">
      <t>ケンインラン</t>
    </rPh>
    <phoneticPr fontId="2"/>
  </si>
  <si>
    <t>請求について</t>
    <rPh sb="0" eb="2">
      <t>セイキュウ</t>
    </rPh>
    <phoneticPr fontId="2"/>
  </si>
  <si>
    <t>　</t>
    <phoneticPr fontId="4"/>
  </si>
  <si>
    <t>株式会社　内田組　経理部経理課業務係</t>
    <phoneticPr fontId="2"/>
  </si>
  <si>
    <t>　</t>
    <phoneticPr fontId="4"/>
  </si>
  <si>
    <t xml:space="preserve">記入方法および注意事項について </t>
    <rPh sb="0" eb="2">
      <t>キニュウ</t>
    </rPh>
    <rPh sb="2" eb="4">
      <t>ホウホウ</t>
    </rPh>
    <rPh sb="7" eb="9">
      <t>チュウイ</t>
    </rPh>
    <rPh sb="9" eb="11">
      <t>ジコウ</t>
    </rPh>
    <phoneticPr fontId="4"/>
  </si>
  <si>
    <t>請求書様式は、様式A「請求書（総括表）」、様式B「請求書（契約外）」、様式C「請求書（契約分）」の３種類があります。</t>
    <rPh sb="3" eb="5">
      <t>ヨウシキ</t>
    </rPh>
    <rPh sb="29" eb="32">
      <t>ケイヤクガイ</t>
    </rPh>
    <rPh sb="43" eb="45">
      <t>ケイヤク</t>
    </rPh>
    <rPh sb="45" eb="46">
      <t>ブン</t>
    </rPh>
    <rPh sb="50" eb="52">
      <t>シュルイ</t>
    </rPh>
    <phoneticPr fontId="2"/>
  </si>
  <si>
    <t>・　※欄は記入しないで下さい。</t>
    <rPh sb="3" eb="4">
      <t>ラン</t>
    </rPh>
    <phoneticPr fontId="2"/>
  </si>
  <si>
    <t>〒520-2141　滋賀県大津市大江二丁目３３番３号　</t>
    <rPh sb="10" eb="13">
      <t>シガケン</t>
    </rPh>
    <rPh sb="13" eb="16">
      <t>オオツシ</t>
    </rPh>
    <rPh sb="16" eb="18">
      <t>オオエ</t>
    </rPh>
    <rPh sb="18" eb="21">
      <t>ニチョウメ</t>
    </rPh>
    <rPh sb="23" eb="24">
      <t>バン</t>
    </rPh>
    <rPh sb="25" eb="26">
      <t>ゴウ</t>
    </rPh>
    <phoneticPr fontId="4"/>
  </si>
  <si>
    <t>（請求書提出先・お問い合わせ先）</t>
    <rPh sb="1" eb="4">
      <t>セイキュウショ</t>
    </rPh>
    <rPh sb="4" eb="7">
      <t>テイシュツサキ</t>
    </rPh>
    <rPh sb="9" eb="10">
      <t>ト</t>
    </rPh>
    <rPh sb="11" eb="12">
      <t>ア</t>
    </rPh>
    <rPh sb="14" eb="15">
      <t>サキ</t>
    </rPh>
    <phoneticPr fontId="2"/>
  </si>
  <si>
    <t>連絡先：TEL 077-545-3171 ／ FAX 077-543-0678</t>
    <phoneticPr fontId="2"/>
  </si>
  <si>
    <t>なお、ご不明な点がありましたら、下記までお問い合わせ下さい。</t>
    <rPh sb="16" eb="18">
      <t>カキ</t>
    </rPh>
    <rPh sb="26" eb="27">
      <t>クダ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</si>
  <si>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</si>
  <si>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</si>
  <si>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</si>
  <si>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・　※欄は記入しないで下さい。</t>
    <phoneticPr fontId="2"/>
  </si>
  <si>
    <t>また、ご提出いただいている取引先登録カードと同一の内容をご記入下さい。</t>
    <rPh sb="4" eb="6">
      <t>テイシュツ</t>
    </rPh>
    <rPh sb="13" eb="16">
      <t>トリヒキサキ</t>
    </rPh>
    <rPh sb="16" eb="18">
      <t>トウロク</t>
    </rPh>
    <rPh sb="22" eb="24">
      <t>ドウイチ</t>
    </rPh>
    <rPh sb="25" eb="27">
      <t>ナイヨウ</t>
    </rPh>
    <rPh sb="29" eb="31">
      <t>キニュウ</t>
    </rPh>
    <rPh sb="31" eb="32">
      <t>クダ</t>
    </rPh>
    <phoneticPr fontId="2"/>
  </si>
  <si>
    <t>記入漏れや記入誤りがあった場合、お支払いが出来ない場合がありますので、不明点がある場合は弊社担当者までご確認下さい。</t>
    <rPh sb="0" eb="2">
      <t>キニュウ</t>
    </rPh>
    <rPh sb="2" eb="3">
      <t>モ</t>
    </rPh>
    <rPh sb="5" eb="7">
      <t>キニュウ</t>
    </rPh>
    <rPh sb="7" eb="8">
      <t>アヤマ</t>
    </rPh>
    <rPh sb="13" eb="15">
      <t>バアイ</t>
    </rPh>
    <rPh sb="17" eb="19">
      <t>シハラ</t>
    </rPh>
    <rPh sb="21" eb="23">
      <t>デキ</t>
    </rPh>
    <rPh sb="25" eb="27">
      <t>バアイ</t>
    </rPh>
    <rPh sb="35" eb="37">
      <t>フメイ</t>
    </rPh>
    <rPh sb="37" eb="38">
      <t>テン</t>
    </rPh>
    <rPh sb="41" eb="43">
      <t>バアイ</t>
    </rPh>
    <rPh sb="44" eb="46">
      <t>ヘイシャ</t>
    </rPh>
    <rPh sb="46" eb="49">
      <t>タントウシャ</t>
    </rPh>
    <rPh sb="52" eb="54">
      <t>カクニン</t>
    </rPh>
    <rPh sb="54" eb="55">
      <t>クダ</t>
    </rPh>
    <phoneticPr fontId="2"/>
  </si>
  <si>
    <t>ホッチキス、糊付けはしないで下さい。</t>
    <rPh sb="6" eb="8">
      <t>ノリヅ</t>
    </rPh>
    <rPh sb="14" eb="15">
      <t>クダ</t>
    </rPh>
    <phoneticPr fontId="2"/>
  </si>
  <si>
    <t>・　同一現場で税率が異なる場合は、税率毎に1枚使用して下さい。</t>
    <rPh sb="2" eb="6">
      <t>ドウイツゲンバ</t>
    </rPh>
    <rPh sb="7" eb="9">
      <t>ゼイリツ</t>
    </rPh>
    <rPh sb="10" eb="11">
      <t>コト</t>
    </rPh>
    <rPh sb="13" eb="15">
      <t>バアイ</t>
    </rPh>
    <rPh sb="17" eb="19">
      <t>ゼイリツ</t>
    </rPh>
    <rPh sb="19" eb="20">
      <t>ゴト</t>
    </rPh>
    <rPh sb="22" eb="23">
      <t>マイ</t>
    </rPh>
    <rPh sb="23" eb="25">
      <t>シヨウ</t>
    </rPh>
    <rPh sb="27" eb="28">
      <t>クダ</t>
    </rPh>
    <phoneticPr fontId="2"/>
  </si>
  <si>
    <t>当初契約金額</t>
    <phoneticPr fontId="2"/>
  </si>
  <si>
    <t>増減額</t>
    <phoneticPr fontId="2"/>
  </si>
  <si>
    <t>契約金額合計</t>
    <phoneticPr fontId="2"/>
  </si>
  <si>
    <t>既領収額</t>
    <phoneticPr fontId="2"/>
  </si>
  <si>
    <t>今回出来高</t>
    <phoneticPr fontId="2"/>
  </si>
  <si>
    <t>累計金額</t>
    <phoneticPr fontId="2"/>
  </si>
  <si>
    <t>契約残金額</t>
    <phoneticPr fontId="2"/>
  </si>
  <si>
    <t>各用紙の色つき箇所のみご記入下さい。</t>
    <rPh sb="0" eb="1">
      <t>カク</t>
    </rPh>
    <rPh sb="1" eb="3">
      <t>ヨウシ</t>
    </rPh>
    <rPh sb="4" eb="5">
      <t>イロ</t>
    </rPh>
    <rPh sb="7" eb="9">
      <t>カショ</t>
    </rPh>
    <rPh sb="12" eb="15">
      <t>キニュウクダ</t>
    </rPh>
    <phoneticPr fontId="2"/>
  </si>
  <si>
    <t>様式B『請求書（契約外）』・・・出来高支払以外の請求にご使用下さい。</t>
    <rPh sb="8" eb="11">
      <t>ケイヤクガイ</t>
    </rPh>
    <rPh sb="21" eb="23">
      <t>イガイ</t>
    </rPh>
    <phoneticPr fontId="2"/>
  </si>
  <si>
    <t>様式C『請求書（契約分）』・・・注文書にて契約を交わした工事（出来高支払）の請求にご使用下さい。</t>
    <rPh sb="10" eb="11">
      <t>ブン</t>
    </rPh>
    <phoneticPr fontId="2"/>
  </si>
  <si>
    <t>JVの請求に関しましては、現場担当者にご確認下さい。</t>
    <rPh sb="3" eb="5">
      <t>セイキュウ</t>
    </rPh>
    <rPh sb="6" eb="7">
      <t>カン</t>
    </rPh>
    <rPh sb="13" eb="18">
      <t>ゲンバタントウシャ</t>
    </rPh>
    <rPh sb="20" eb="22">
      <t>カクニン</t>
    </rPh>
    <rPh sb="22" eb="23">
      <t>クダ</t>
    </rPh>
    <phoneticPr fontId="2"/>
  </si>
  <si>
    <t>・　１現場につき１枚使用して下さい。</t>
    <phoneticPr fontId="2"/>
  </si>
  <si>
    <t>※</t>
    <phoneticPr fontId="2"/>
  </si>
  <si>
    <t>様式A『請求書（総括表）』を表紙とし様式B又は様式Cを明細としてご提出下さい。</t>
    <rPh sb="14" eb="16">
      <t>ヒョウシ</t>
    </rPh>
    <rPh sb="18" eb="20">
      <t>ヨウシキ</t>
    </rPh>
    <rPh sb="21" eb="22">
      <t>マタ</t>
    </rPh>
    <rPh sb="23" eb="25">
      <t>ヨウシキ</t>
    </rPh>
    <rPh sb="27" eb="29">
      <t>メイサイ</t>
    </rPh>
    <rPh sb="33" eb="35">
      <t>テイシュツ</t>
    </rPh>
    <rPh sb="35" eb="36">
      <t>クダ</t>
    </rPh>
    <phoneticPr fontId="2"/>
  </si>
  <si>
    <t>登録番号</t>
    <rPh sb="0" eb="4">
      <t>トウロクバンゴウ</t>
    </rPh>
    <phoneticPr fontId="2"/>
  </si>
  <si>
    <t>税抜小計</t>
    <rPh sb="0" eb="2">
      <t>ゼイヌキ</t>
    </rPh>
    <rPh sb="2" eb="4">
      <t>ショウケイ</t>
    </rPh>
    <phoneticPr fontId="2"/>
  </si>
  <si>
    <t>消費税額</t>
    <rPh sb="0" eb="4">
      <t>ショウヒゼイガク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</si>
  <si>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</si>
  <si>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</si>
  <si>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工　事　名　称</t>
    <rPh sb="0" eb="1">
      <t>コウ</t>
    </rPh>
    <rPh sb="2" eb="3">
      <t>コト</t>
    </rPh>
    <rPh sb="4" eb="5">
      <t>ナ</t>
    </rPh>
    <rPh sb="6" eb="7">
      <t>ショウ</t>
    </rPh>
    <phoneticPr fontId="2"/>
  </si>
  <si>
    <t>㊞</t>
    <phoneticPr fontId="2"/>
  </si>
  <si>
    <t>請求金額(税抜）</t>
    <rPh sb="0" eb="4">
      <t>セイキュウキンガク</t>
    </rPh>
    <rPh sb="5" eb="7">
      <t>ゼイヌ</t>
    </rPh>
    <phoneticPr fontId="2"/>
  </si>
  <si>
    <t>請求金額（税抜）</t>
    <rPh sb="0" eb="4">
      <t>セイキュウキンガク</t>
    </rPh>
    <rPh sb="5" eb="7">
      <t>ゼイヌキ</t>
    </rPh>
    <phoneticPr fontId="2"/>
  </si>
  <si>
    <t>〒</t>
    <phoneticPr fontId="2"/>
  </si>
  <si>
    <t>工事番号</t>
    <rPh sb="0" eb="2">
      <t>コウジ</t>
    </rPh>
    <rPh sb="2" eb="4">
      <t>バンゴウ</t>
    </rPh>
    <phoneticPr fontId="2"/>
  </si>
  <si>
    <t>品　名 ・ 規　格</t>
    <rPh sb="0" eb="1">
      <t>ヒン</t>
    </rPh>
    <rPh sb="2" eb="3">
      <t>ナ</t>
    </rPh>
    <rPh sb="6" eb="7">
      <t>キ</t>
    </rPh>
    <rPh sb="8" eb="9">
      <t>カク</t>
    </rPh>
    <phoneticPr fontId="2"/>
  </si>
  <si>
    <t>社名</t>
    <rPh sb="0" eb="2">
      <t>シャメイ</t>
    </rPh>
    <phoneticPr fontId="2"/>
  </si>
  <si>
    <t>(注意事項)</t>
  </si>
  <si>
    <t>※
検
印
欄</t>
    <rPh sb="2" eb="3">
      <t>ケン</t>
    </rPh>
    <rPh sb="4" eb="5">
      <t>イン</t>
    </rPh>
    <rPh sb="6" eb="7">
      <t>ラン</t>
    </rPh>
    <phoneticPr fontId="2"/>
  </si>
  <si>
    <t>税率</t>
    <rPh sb="0" eb="2">
      <t>ゼイリツ</t>
    </rPh>
    <phoneticPr fontId="2"/>
  </si>
  <si>
    <t>合　計</t>
    <rPh sb="0" eb="1">
      <t>ゴウ</t>
    </rPh>
    <phoneticPr fontId="2"/>
  </si>
  <si>
    <t>・　１現場につき1枚使用して下さい。</t>
    <phoneticPr fontId="2"/>
  </si>
  <si>
    <t xml:space="preserve"> 株式会社　内田組　　</t>
    <phoneticPr fontId="2"/>
  </si>
  <si>
    <t>・  様式A１行につき、様式BもしくはCを添付して下さい。　</t>
    <rPh sb="3" eb="5">
      <t>ヨウシキ</t>
    </rPh>
    <rPh sb="7" eb="8">
      <t>ギョウ</t>
    </rPh>
    <phoneticPr fontId="2"/>
  </si>
  <si>
    <t>T　E　L</t>
    <phoneticPr fontId="2"/>
  </si>
  <si>
    <t>No.</t>
    <phoneticPr fontId="2"/>
  </si>
  <si>
    <t>小計(税率</t>
    <rPh sb="3" eb="5">
      <t>ゼイリツ</t>
    </rPh>
    <phoneticPr fontId="2"/>
  </si>
  <si>
    <t>小計（非課税）</t>
    <rPh sb="3" eb="6">
      <t>ヒカゼイ</t>
    </rPh>
    <phoneticPr fontId="2"/>
  </si>
  <si>
    <t>本　　社</t>
    <rPh sb="3" eb="4">
      <t>シャ</t>
    </rPh>
    <phoneticPr fontId="2"/>
  </si>
  <si>
    <t>合計(税率</t>
    <rPh sb="0" eb="1">
      <t>ゴウ</t>
    </rPh>
    <rPh sb="3" eb="5">
      <t>ゼイリツ</t>
    </rPh>
    <phoneticPr fontId="2"/>
  </si>
  <si>
    <t>控除金</t>
    <rPh sb="0" eb="3">
      <t>コウジョキン</t>
    </rPh>
    <phoneticPr fontId="2"/>
  </si>
  <si>
    <t>立替先業者名</t>
    <rPh sb="0" eb="2">
      <t>タテカエ</t>
    </rPh>
    <rPh sb="2" eb="3">
      <t>サキ</t>
    </rPh>
    <rPh sb="3" eb="5">
      <t>ギョウシャ</t>
    </rPh>
    <rPh sb="5" eb="6">
      <t>メイ</t>
    </rPh>
    <phoneticPr fontId="2"/>
  </si>
  <si>
    <t>摘　要</t>
    <rPh sb="0" eb="1">
      <t>テキ</t>
    </rPh>
    <rPh sb="2" eb="3">
      <t>ヨウ</t>
    </rPh>
    <phoneticPr fontId="2"/>
  </si>
  <si>
    <t>金額（税抜）</t>
    <rPh sb="0" eb="2">
      <t>キンガク</t>
    </rPh>
    <rPh sb="3" eb="5">
      <t>ゼイヌキ</t>
    </rPh>
    <phoneticPr fontId="2"/>
  </si>
  <si>
    <t>小計(税率</t>
    <rPh sb="0" eb="1">
      <t>ショウ</t>
    </rPh>
    <rPh sb="3" eb="5">
      <t>ゼイリツ</t>
    </rPh>
    <phoneticPr fontId="2"/>
  </si>
  <si>
    <t>（税抜）</t>
    <phoneticPr fontId="2"/>
  </si>
  <si>
    <t>社　名</t>
    <rPh sb="0" eb="1">
      <t>シャ</t>
    </rPh>
    <rPh sb="2" eb="3">
      <t>ナ</t>
    </rPh>
    <phoneticPr fontId="2"/>
  </si>
  <si>
    <t>メール・FAX等では受付できません。必ず本社経理部まで送付又は持参願います。</t>
    <rPh sb="7" eb="8">
      <t>トウ</t>
    </rPh>
    <rPh sb="10" eb="12">
      <t>ウケツケ</t>
    </rPh>
    <rPh sb="18" eb="19">
      <t>カナラ</t>
    </rPh>
    <phoneticPr fontId="2"/>
  </si>
  <si>
    <t>非課税小計</t>
    <rPh sb="0" eb="3">
      <t>ヒカゼイ</t>
    </rPh>
    <rPh sb="3" eb="5">
      <t>ショウケイ</t>
    </rPh>
    <phoneticPr fontId="2"/>
  </si>
  <si>
    <r>
      <t>請求書の締切日は</t>
    </r>
    <r>
      <rPr>
        <u/>
        <sz val="11"/>
        <color theme="1"/>
        <rFont val="ＭＳ Ｐ明朝"/>
        <family val="1"/>
        <charset val="128"/>
      </rPr>
      <t>毎月10日とし、提出期限は</t>
    </r>
    <r>
      <rPr>
        <b/>
        <u/>
        <sz val="12"/>
        <color theme="1"/>
        <rFont val="ＭＳ Ｐ明朝"/>
        <family val="1"/>
        <charset val="128"/>
      </rPr>
      <t>土日・祝日に関わらず毎月15日午前中必着</t>
    </r>
    <r>
      <rPr>
        <sz val="11"/>
        <color theme="1"/>
        <rFont val="ＭＳ Ｐ明朝"/>
        <family val="1"/>
        <charset val="128"/>
      </rPr>
      <t>です。</t>
    </r>
    <rPh sb="21" eb="23">
      <t>ドニチ</t>
    </rPh>
    <rPh sb="24" eb="25">
      <t>シュク</t>
    </rPh>
    <rPh sb="25" eb="26">
      <t>ニチ</t>
    </rPh>
    <rPh sb="27" eb="28">
      <t>カカ</t>
    </rPh>
    <rPh sb="31" eb="33">
      <t>マイツキ</t>
    </rPh>
    <rPh sb="35" eb="36">
      <t>ニチ</t>
    </rPh>
    <rPh sb="36" eb="39">
      <t>ゴゼンチュウ</t>
    </rPh>
    <rPh sb="39" eb="41">
      <t>ヒッチャク</t>
    </rPh>
    <phoneticPr fontId="2"/>
  </si>
  <si>
    <t>備考</t>
    <rPh sb="0" eb="2">
      <t>ビコウ</t>
    </rPh>
    <phoneticPr fontId="2"/>
  </si>
  <si>
    <t>様式Aには必ず押印をして下さい。押印のないものは受理出来ません。</t>
    <rPh sb="0" eb="2">
      <t>ヨウシキ</t>
    </rPh>
    <rPh sb="5" eb="6">
      <t>カナラ</t>
    </rPh>
    <rPh sb="7" eb="9">
      <t>オウイン</t>
    </rPh>
    <rPh sb="12" eb="13">
      <t>クダ</t>
    </rPh>
    <rPh sb="16" eb="18">
      <t>オウイン</t>
    </rPh>
    <rPh sb="24" eb="26">
      <t>ジュリ</t>
    </rPh>
    <rPh sb="26" eb="28">
      <t>デキ</t>
    </rPh>
    <phoneticPr fontId="2"/>
  </si>
  <si>
    <t>お支払いは翌月の10日となります。（10日が土日・祝日の場合は翌銀行営業日になります。）</t>
    <phoneticPr fontId="2"/>
  </si>
  <si>
    <r>
      <rPr>
        <sz val="16"/>
        <rFont val="ＭＳ Ｐ明朝"/>
        <family val="1"/>
        <charset val="128"/>
      </rPr>
      <t xml:space="preserve">商人請求書（C)
</t>
    </r>
    <r>
      <rPr>
        <sz val="12"/>
        <rFont val="ＭＳ Ｐ明朝"/>
        <family val="1"/>
        <charset val="128"/>
      </rPr>
      <t>（ 契　約　分 ）</t>
    </r>
    <rPh sb="0" eb="2">
      <t>ショウニン</t>
    </rPh>
    <rPh sb="2" eb="3">
      <t>ウケ</t>
    </rPh>
    <rPh sb="3" eb="4">
      <t>モトム</t>
    </rPh>
    <rPh sb="4" eb="5">
      <t>ショ</t>
    </rPh>
    <rPh sb="15" eb="16">
      <t>ブン</t>
    </rPh>
    <phoneticPr fontId="4"/>
  </si>
  <si>
    <r>
      <rPr>
        <sz val="16"/>
        <rFont val="ＭＳ Ｐ明朝"/>
        <family val="1"/>
        <charset val="128"/>
      </rPr>
      <t xml:space="preserve">商人請求書（B)
</t>
    </r>
    <r>
      <rPr>
        <sz val="12"/>
        <rFont val="ＭＳ Ｐ明朝"/>
        <family val="1"/>
        <charset val="128"/>
      </rPr>
      <t>（ 契　約　外 ）</t>
    </r>
    <rPh sb="0" eb="2">
      <t>ショウニン</t>
    </rPh>
    <rPh sb="2" eb="3">
      <t>ウケ</t>
    </rPh>
    <rPh sb="3" eb="4">
      <t>モトム</t>
    </rPh>
    <rPh sb="4" eb="5">
      <t>ショ</t>
    </rPh>
    <rPh sb="15" eb="16">
      <t>ガイ</t>
    </rPh>
    <phoneticPr fontId="4"/>
  </si>
  <si>
    <r>
      <rPr>
        <sz val="16"/>
        <rFont val="ＭＳ Ｐ明朝"/>
        <family val="1"/>
        <charset val="128"/>
      </rPr>
      <t>商人請求書（A)</t>
    </r>
    <r>
      <rPr>
        <sz val="12"/>
        <rFont val="ＭＳ Ｐ明朝"/>
        <family val="1"/>
        <charset val="128"/>
      </rPr>
      <t xml:space="preserve">
（ 総　括　表 ）</t>
    </r>
    <rPh sb="0" eb="2">
      <t>ショウニン</t>
    </rPh>
    <rPh sb="2" eb="3">
      <t>ウケ</t>
    </rPh>
    <rPh sb="3" eb="4">
      <t>モトム</t>
    </rPh>
    <rPh sb="4" eb="5">
      <t>ショ</t>
    </rPh>
    <rPh sb="11" eb="12">
      <t>ソウ</t>
    </rPh>
    <rPh sb="13" eb="14">
      <t>カツ</t>
    </rPh>
    <rPh sb="15" eb="16">
      <t>ヒョウ</t>
    </rPh>
    <phoneticPr fontId="4"/>
  </si>
  <si>
    <t>（商人）</t>
    <rPh sb="1" eb="3">
      <t>ショウニン</t>
    </rPh>
    <phoneticPr fontId="2"/>
  </si>
  <si>
    <t>請求書は全てA4縦にて印刷してご提出お願いします。</t>
    <rPh sb="0" eb="3">
      <t>セイキュウショ</t>
    </rPh>
    <rPh sb="4" eb="5">
      <t>スベ</t>
    </rPh>
    <rPh sb="8" eb="9">
      <t>タテ</t>
    </rPh>
    <rPh sb="11" eb="13">
      <t>インサツ</t>
    </rPh>
    <rPh sb="16" eb="18">
      <t>テイシュツ</t>
    </rPh>
    <rPh sb="19" eb="20">
      <t>ネガ</t>
    </rPh>
    <phoneticPr fontId="2"/>
  </si>
  <si>
    <t>同一現場で税率が異なる場合は税率毎に1枚使用し、A票も税率毎に行を分けてご使用下さい。</t>
    <rPh sb="25" eb="26">
      <t>ヒョウ</t>
    </rPh>
    <rPh sb="27" eb="29">
      <t>ゼイリツ</t>
    </rPh>
    <rPh sb="29" eb="30">
      <t>ゴト</t>
    </rPh>
    <rPh sb="31" eb="32">
      <t>ギョウ</t>
    </rPh>
    <rPh sb="33" eb="34">
      <t>ワ</t>
    </rPh>
    <rPh sb="37" eb="40">
      <t>シヨウクダ</t>
    </rPh>
    <phoneticPr fontId="2"/>
  </si>
  <si>
    <t>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</si>
</sst>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;@"/>
    <numFmt numFmtId="177" formatCode="#,##0_ ;[Red]\-#,##0\ "/>
    <numFmt numFmtId="178" formatCode="#,##0_ "/>
    <numFmt numFmtId="179" formatCode="#,##0;&quot;▲ &quot;#,##0"/>
    <numFmt numFmtId="180" formatCode="#,##0.00;&quot;▲ &quot;#,##0.00"/>
    <numFmt numFmtId="181" formatCode="#,##0.###;&quot;▲ &quot;#,##0.###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24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26"/>
      <name val="ＭＳ Ｐ明朝"/>
      <family val="1"/>
      <charset val="128"/>
    </font>
    <font>
      <sz val="9"/>
      <name val="ＭＳ 明朝"/>
      <family val="1"/>
      <charset val="128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28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38" fontId="1" fillId="0" borderId="0" xfId="1" applyFont="1" applyFill="1" applyBorder="1" applyAlignment="1" applyProtection="1">
      <alignment vertical="center"/>
      <protection locked="0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4" xfId="0" applyFont="1" applyBorder="1" applyProtection="1">
      <alignment vertical="center"/>
      <protection locked="0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2" xfId="0" applyFont="1" applyBorder="1" applyAlignment="1">
      <alignment horizontal="left" vertical="center"/>
    </xf>
    <xf numFmtId="0" fontId="1" fillId="0" borderId="13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14" xfId="0" applyFont="1" applyBorder="1" applyProtection="1">
      <alignment vertical="center"/>
      <protection locked="0"/>
    </xf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>
      <alignment vertical="center"/>
    </xf>
    <xf numFmtId="0" fontId="1" fillId="0" borderId="15" xfId="0" applyFont="1" applyBorder="1" applyProtection="1">
      <alignment vertical="center"/>
      <protection locked="0"/>
    </xf>
    <xf numFmtId="0" fontId="1" fillId="0" borderId="16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1" fillId="0" borderId="17" xfId="0" applyFont="1" applyBorder="1">
      <alignment vertical="center"/>
    </xf>
    <xf numFmtId="0" fontId="12" fillId="0" borderId="18" xfId="0" applyFont="1" applyBorder="1" applyAlignment="1">
      <alignment horizontal="left" vertical="center"/>
    </xf>
    <xf numFmtId="0" fontId="12" fillId="0" borderId="18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8" fillId="0" borderId="0" xfId="0" applyFont="1">
      <alignment vertical="center"/>
    </xf>
    <xf numFmtId="0" fontId="19" fillId="0" borderId="0" xfId="0" applyFont="1" applyAlignment="1" applyProtection="1">
      <alignment vertical="top" shrinkToFit="1"/>
      <protection locked="0"/>
    </xf>
    <xf numFmtId="0" fontId="19" fillId="0" borderId="0" xfId="0" applyFont="1" applyAlignment="1" applyProtection="1">
      <alignment vertical="center" shrinkToFit="1"/>
      <protection locked="0"/>
    </xf>
    <xf numFmtId="0" fontId="19" fillId="0" borderId="20" xfId="0" applyFont="1" applyBorder="1" applyAlignment="1">
      <alignment horizontal="center" vertical="center" shrinkToFit="1"/>
    </xf>
    <xf numFmtId="49" fontId="19" fillId="0" borderId="20" xfId="1" applyNumberFormat="1" applyFont="1" applyFill="1" applyBorder="1" applyAlignment="1" applyProtection="1">
      <alignment horizontal="center" vertical="center" shrinkToFit="1"/>
      <protection locked="0"/>
    </xf>
    <xf numFmtId="0" fontId="19" fillId="0" borderId="20" xfId="0" applyFont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 applyProtection="1">
      <alignment horizontal="center" vertical="center" shrinkToFit="1"/>
      <protection locked="0"/>
    </xf>
    <xf numFmtId="38" fontId="19" fillId="0" borderId="0" xfId="1" applyFont="1" applyFill="1" applyBorder="1" applyAlignment="1" applyProtection="1">
      <alignment vertical="center" shrinkToFit="1"/>
      <protection locked="0"/>
    </xf>
    <xf numFmtId="0" fontId="3" fillId="0" borderId="10" xfId="0" applyFont="1" applyBorder="1">
      <alignment vertical="center"/>
    </xf>
    <xf numFmtId="0" fontId="1" fillId="0" borderId="10" xfId="0" applyFont="1" applyBorder="1" applyAlignment="1">
      <alignment vertical="center" shrinkToFit="1"/>
    </xf>
    <xf numFmtId="0" fontId="13" fillId="0" borderId="10" xfId="0" applyFont="1" applyBorder="1" applyAlignment="1">
      <alignment vertical="center" shrinkToFit="1"/>
    </xf>
    <xf numFmtId="0" fontId="1" fillId="0" borderId="10" xfId="0" applyFont="1" applyBorder="1" applyProtection="1">
      <alignment vertical="center"/>
      <protection locked="0"/>
    </xf>
    <xf numFmtId="0" fontId="11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4" xfId="0" applyFont="1" applyBorder="1" applyProtection="1">
      <alignment vertical="center"/>
      <protection locked="0"/>
    </xf>
    <xf numFmtId="56" fontId="1" fillId="0" borderId="0" xfId="0" applyNumberFormat="1" applyFont="1">
      <alignment vertical="center"/>
    </xf>
    <xf numFmtId="56" fontId="1" fillId="0" borderId="0" xfId="0" applyNumberFormat="1" applyFont="1" applyAlignment="1">
      <alignment vertical="center"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38" fontId="19" fillId="2" borderId="0" xfId="1" applyFont="1" applyFill="1" applyBorder="1" applyAlignment="1" applyProtection="1">
      <alignment vertical="center"/>
      <protection locked="0"/>
    </xf>
    <xf numFmtId="38" fontId="19" fillId="0" borderId="0" xfId="1" applyFont="1" applyFill="1" applyBorder="1" applyAlignment="1" applyProtection="1">
      <alignment vertical="center"/>
      <protection locked="0"/>
    </xf>
    <xf numFmtId="0" fontId="10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vertical="center" wrapText="1"/>
      <protection locked="0"/>
    </xf>
    <xf numFmtId="38" fontId="21" fillId="0" borderId="0" xfId="1" applyFont="1" applyFill="1" applyBorder="1" applyAlignment="1" applyProtection="1">
      <alignment vertical="center"/>
    </xf>
    <xf numFmtId="177" fontId="19" fillId="3" borderId="0" xfId="1" applyNumberFormat="1" applyFont="1" applyFill="1" applyBorder="1" applyAlignment="1" applyProtection="1">
      <alignment vertical="center"/>
      <protection locked="0"/>
    </xf>
    <xf numFmtId="0" fontId="13" fillId="0" borderId="0" xfId="0" applyFont="1" applyAlignment="1"/>
    <xf numFmtId="0" fontId="19" fillId="0" borderId="0" xfId="0" applyFont="1" applyAlignment="1" applyProtection="1">
      <alignment horizontal="center" vertical="center"/>
      <protection locked="0"/>
    </xf>
    <xf numFmtId="0" fontId="24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13" fillId="0" borderId="1" xfId="0" applyFont="1" applyBorder="1">
      <alignment vertical="center"/>
    </xf>
    <xf numFmtId="0" fontId="24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8" fillId="0" borderId="0" xfId="0" applyFont="1" applyAlignment="1" applyProtection="1">
      <alignment vertical="top" shrinkToFit="1"/>
      <protection locked="0"/>
    </xf>
    <xf numFmtId="0" fontId="19" fillId="0" borderId="0" xfId="0" applyFont="1" applyAlignment="1">
      <alignment vertical="center" wrapText="1"/>
    </xf>
    <xf numFmtId="0" fontId="21" fillId="0" borderId="0" xfId="0" applyFont="1" applyProtection="1">
      <alignment vertical="center"/>
      <protection locked="0"/>
    </xf>
    <xf numFmtId="0" fontId="21" fillId="0" borderId="15" xfId="0" applyFont="1" applyBorder="1" applyProtection="1">
      <alignment vertical="center"/>
      <protection locked="0"/>
    </xf>
    <xf numFmtId="0" fontId="13" fillId="0" borderId="15" xfId="0" applyFont="1" applyBorder="1" applyProtection="1">
      <alignment vertical="center"/>
      <protection locked="0"/>
    </xf>
    <xf numFmtId="0" fontId="19" fillId="0" borderId="15" xfId="0" applyFont="1" applyBorder="1" applyProtection="1">
      <alignment vertical="center"/>
      <protection locked="0"/>
    </xf>
    <xf numFmtId="0" fontId="13" fillId="0" borderId="15" xfId="0" applyFont="1" applyBorder="1">
      <alignment vertical="center"/>
    </xf>
    <xf numFmtId="178" fontId="13" fillId="0" borderId="15" xfId="0" applyNumberFormat="1" applyFont="1" applyBorder="1">
      <alignment vertical="center"/>
    </xf>
    <xf numFmtId="178" fontId="13" fillId="0" borderId="0" xfId="0" applyNumberFormat="1" applyFont="1">
      <alignment vertical="center"/>
    </xf>
    <xf numFmtId="0" fontId="13" fillId="0" borderId="0" xfId="0" applyFont="1" applyAlignment="1" applyProtection="1">
      <alignment horizontal="distributed" vertical="center"/>
      <protection locked="0"/>
    </xf>
    <xf numFmtId="178" fontId="13" fillId="0" borderId="0" xfId="0" applyNumberFormat="1" applyFont="1" applyAlignment="1">
      <alignment horizontal="right" vertical="center"/>
    </xf>
    <xf numFmtId="0" fontId="21" fillId="0" borderId="0" xfId="0" applyFont="1" applyAlignment="1">
      <alignment vertical="center" textRotation="255"/>
    </xf>
    <xf numFmtId="0" fontId="27" fillId="0" borderId="0" xfId="0" applyFont="1" applyAlignment="1">
      <alignment vertical="center" textRotation="255"/>
    </xf>
    <xf numFmtId="0" fontId="28" fillId="0" borderId="0" xfId="0" applyFont="1">
      <alignment vertical="center"/>
    </xf>
    <xf numFmtId="176" fontId="13" fillId="0" borderId="0" xfId="0" applyNumberFormat="1" applyFont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 applyProtection="1">
      <alignment vertical="center" shrinkToFit="1"/>
      <protection locked="0"/>
    </xf>
    <xf numFmtId="0" fontId="24" fillId="0" borderId="0" xfId="0" applyFont="1" applyProtection="1">
      <alignment vertical="center"/>
      <protection locked="0"/>
    </xf>
    <xf numFmtId="0" fontId="24" fillId="0" borderId="2" xfId="0" applyFont="1" applyBorder="1">
      <alignment vertical="center"/>
    </xf>
    <xf numFmtId="0" fontId="19" fillId="0" borderId="20" xfId="0" applyFont="1" applyBorder="1" applyAlignment="1" applyProtection="1">
      <alignment horizontal="left" vertical="center" shrinkToFit="1"/>
      <protection locked="0"/>
    </xf>
    <xf numFmtId="0" fontId="24" fillId="0" borderId="15" xfId="0" applyFont="1" applyBorder="1">
      <alignment vertical="center"/>
    </xf>
    <xf numFmtId="0" fontId="19" fillId="0" borderId="16" xfId="0" applyFont="1" applyBorder="1" applyProtection="1">
      <alignment vertical="center"/>
      <protection locked="0"/>
    </xf>
    <xf numFmtId="0" fontId="19" fillId="0" borderId="18" xfId="0" applyFont="1" applyBorder="1" applyAlignment="1" applyProtection="1">
      <alignment horizontal="distributed" vertical="center"/>
      <protection locked="0"/>
    </xf>
    <xf numFmtId="178" fontId="19" fillId="0" borderId="0" xfId="0" applyNumberFormat="1" applyFont="1" applyAlignment="1">
      <alignment horizontal="right" vertical="center"/>
    </xf>
    <xf numFmtId="0" fontId="24" fillId="0" borderId="26" xfId="0" applyFont="1" applyBorder="1">
      <alignment vertical="center"/>
    </xf>
    <xf numFmtId="38" fontId="24" fillId="0" borderId="0" xfId="1" applyFont="1" applyFill="1" applyBorder="1" applyAlignment="1" applyProtection="1">
      <alignment vertical="center" shrinkToFit="1"/>
      <protection locked="0"/>
    </xf>
    <xf numFmtId="0" fontId="24" fillId="0" borderId="15" xfId="0" applyFont="1" applyBorder="1" applyProtection="1">
      <alignment vertical="center"/>
      <protection locked="0"/>
    </xf>
    <xf numFmtId="9" fontId="19" fillId="0" borderId="21" xfId="0" applyNumberFormat="1" applyFont="1" applyBorder="1" applyAlignment="1" applyProtection="1">
      <alignment vertical="center" shrinkToFit="1"/>
      <protection locked="0"/>
    </xf>
    <xf numFmtId="0" fontId="19" fillId="0" borderId="23" xfId="0" applyFont="1" applyBorder="1" applyAlignment="1" applyProtection="1">
      <alignment vertical="center" shrinkToFit="1"/>
      <protection locked="0"/>
    </xf>
    <xf numFmtId="180" fontId="25" fillId="0" borderId="0" xfId="0" applyNumberFormat="1" applyFont="1" applyAlignment="1">
      <alignment vertical="center" wrapText="1"/>
    </xf>
    <xf numFmtId="180" fontId="13" fillId="0" borderId="0" xfId="0" applyNumberFormat="1" applyFont="1">
      <alignment vertical="center"/>
    </xf>
    <xf numFmtId="180" fontId="26" fillId="0" borderId="0" xfId="0" applyNumberFormat="1" applyFont="1" applyAlignment="1" applyProtection="1">
      <alignment vertical="center" shrinkToFit="1"/>
      <protection locked="0"/>
    </xf>
    <xf numFmtId="180" fontId="18" fillId="0" borderId="0" xfId="0" applyNumberFormat="1" applyFont="1">
      <alignment vertical="center"/>
    </xf>
    <xf numFmtId="180" fontId="13" fillId="0" borderId="0" xfId="0" applyNumberFormat="1" applyFont="1" applyAlignment="1">
      <alignment vertical="center" shrinkToFit="1"/>
    </xf>
    <xf numFmtId="180" fontId="24" fillId="0" borderId="0" xfId="0" applyNumberFormat="1" applyFont="1" applyAlignment="1">
      <alignment vertical="center" shrinkToFit="1"/>
    </xf>
    <xf numFmtId="180" fontId="24" fillId="0" borderId="0" xfId="0" applyNumberFormat="1" applyFont="1">
      <alignment vertical="center"/>
    </xf>
    <xf numFmtId="180" fontId="19" fillId="0" borderId="0" xfId="0" applyNumberFormat="1" applyFont="1" applyAlignment="1">
      <alignment vertical="center" wrapText="1"/>
    </xf>
    <xf numFmtId="180" fontId="13" fillId="0" borderId="15" xfId="0" applyNumberFormat="1" applyFont="1" applyBorder="1">
      <alignment vertical="center"/>
    </xf>
    <xf numFmtId="180" fontId="19" fillId="0" borderId="0" xfId="0" applyNumberFormat="1" applyFont="1" applyProtection="1">
      <alignment vertical="center"/>
      <protection locked="0"/>
    </xf>
    <xf numFmtId="180" fontId="13" fillId="0" borderId="0" xfId="0" applyNumberFormat="1" applyFont="1" applyProtection="1">
      <alignment vertical="center"/>
      <protection locked="0"/>
    </xf>
    <xf numFmtId="180" fontId="13" fillId="0" borderId="0" xfId="0" applyNumberFormat="1" applyFont="1" applyAlignment="1" applyProtection="1">
      <alignment horizontal="distributed" vertical="center"/>
      <protection locked="0"/>
    </xf>
    <xf numFmtId="180" fontId="13" fillId="0" borderId="0" xfId="0" applyNumberFormat="1" applyFont="1" applyAlignment="1">
      <alignment horizontal="right" vertical="center"/>
    </xf>
    <xf numFmtId="180" fontId="19" fillId="0" borderId="0" xfId="1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19" fillId="2" borderId="17" xfId="0" applyFont="1" applyFill="1" applyBorder="1" applyAlignment="1" applyProtection="1">
      <alignment horizontal="center" vertical="center" shrinkToFit="1"/>
      <protection locked="0"/>
    </xf>
    <xf numFmtId="0" fontId="19" fillId="2" borderId="18" xfId="0" applyFont="1" applyFill="1" applyBorder="1" applyAlignment="1" applyProtection="1">
      <alignment horizontal="center" vertical="center" shrinkToFit="1"/>
      <protection locked="0"/>
    </xf>
    <xf numFmtId="0" fontId="19" fillId="2" borderId="19" xfId="0" applyFont="1" applyFill="1" applyBorder="1" applyAlignment="1" applyProtection="1">
      <alignment horizontal="center" vertical="center" shrinkToFit="1"/>
      <protection locked="0"/>
    </xf>
    <xf numFmtId="9" fontId="1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distributed" vertical="center"/>
    </xf>
    <xf numFmtId="0" fontId="19" fillId="2" borderId="0" xfId="0" applyFont="1" applyFill="1" applyAlignment="1" applyProtection="1">
      <alignment horizontal="left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0" fontId="19" fillId="0" borderId="23" xfId="0" applyFont="1" applyBorder="1" applyAlignment="1">
      <alignment horizontal="center" vertical="center"/>
    </xf>
    <xf numFmtId="0" fontId="19" fillId="2" borderId="0" xfId="0" applyFont="1" applyFill="1" applyAlignment="1" applyProtection="1">
      <alignment horizontal="left" vertical="center" wrapText="1"/>
      <protection locked="0"/>
    </xf>
    <xf numFmtId="179" fontId="21" fillId="0" borderId="23" xfId="1" applyNumberFormat="1" applyFont="1" applyFill="1" applyBorder="1" applyAlignment="1" applyProtection="1">
      <alignment horizontal="right" vertical="center" shrinkToFit="1"/>
    </xf>
    <xf numFmtId="0" fontId="19" fillId="2" borderId="0" xfId="0" applyFont="1" applyFill="1" applyAlignment="1">
      <alignment horizontal="left" vertical="center" shrinkToFit="1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distributed" vertical="distributed"/>
    </xf>
    <xf numFmtId="0" fontId="19" fillId="4" borderId="23" xfId="0" applyFont="1" applyFill="1" applyBorder="1" applyAlignment="1" applyProtection="1">
      <alignment horizontal="center" vertical="center"/>
      <protection locked="0"/>
    </xf>
    <xf numFmtId="0" fontId="19" fillId="4" borderId="23" xfId="0" applyFont="1" applyFill="1" applyBorder="1" applyAlignment="1" applyProtection="1">
      <alignment horizontal="center" vertical="center" wrapText="1"/>
      <protection locked="0"/>
    </xf>
    <xf numFmtId="0" fontId="19" fillId="4" borderId="22" xfId="0" applyFont="1" applyFill="1" applyBorder="1" applyAlignment="1" applyProtection="1">
      <alignment horizontal="center" vertical="center" shrinkToFit="1"/>
      <protection locked="0"/>
    </xf>
    <xf numFmtId="0" fontId="22" fillId="0" borderId="20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20" xfId="0" applyFont="1" applyBorder="1" applyAlignment="1">
      <alignment vertical="center" shrinkToFit="1"/>
    </xf>
    <xf numFmtId="0" fontId="22" fillId="0" borderId="21" xfId="0" applyFont="1" applyBorder="1" applyAlignment="1">
      <alignment vertical="center" shrinkToFit="1"/>
    </xf>
    <xf numFmtId="179" fontId="19" fillId="2" borderId="22" xfId="1" applyNumberFormat="1" applyFont="1" applyFill="1" applyBorder="1" applyAlignment="1" applyProtection="1">
      <alignment horizontal="right" vertical="center" shrinkToFit="1"/>
      <protection locked="0"/>
    </xf>
    <xf numFmtId="179" fontId="22" fillId="0" borderId="20" xfId="0" applyNumberFormat="1" applyFont="1" applyBorder="1" applyAlignment="1">
      <alignment vertical="center" shrinkToFit="1"/>
    </xf>
    <xf numFmtId="179" fontId="22" fillId="0" borderId="21" xfId="0" applyNumberFormat="1" applyFont="1" applyBorder="1" applyAlignment="1">
      <alignment vertical="center" shrinkToFi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3" fillId="2" borderId="22" xfId="0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center" vertical="center" shrinkToFit="1"/>
      <protection locked="0"/>
    </xf>
    <xf numFmtId="0" fontId="13" fillId="2" borderId="21" xfId="0" applyFont="1" applyFill="1" applyBorder="1" applyAlignment="1" applyProtection="1">
      <alignment horizontal="center" vertical="center" shrinkToFit="1"/>
      <protection locked="0"/>
    </xf>
    <xf numFmtId="9" fontId="19" fillId="2" borderId="22" xfId="0" applyNumberFormat="1" applyFont="1" applyFill="1" applyBorder="1" applyAlignment="1" applyProtection="1">
      <alignment horizontal="center" vertical="center" shrinkToFit="1"/>
      <protection locked="0"/>
    </xf>
    <xf numFmtId="9" fontId="19" fillId="2" borderId="20" xfId="0" applyNumberFormat="1" applyFont="1" applyFill="1" applyBorder="1" applyAlignment="1" applyProtection="1">
      <alignment horizontal="center" vertical="center" shrinkToFit="1"/>
      <protection locked="0"/>
    </xf>
    <xf numFmtId="9" fontId="19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22" xfId="0" applyFont="1" applyFill="1" applyBorder="1" applyAlignment="1" applyProtection="1">
      <alignment horizontal="center" vertical="center" shrinkToFit="1"/>
      <protection locked="0"/>
    </xf>
    <xf numFmtId="0" fontId="19" fillId="2" borderId="20" xfId="0" applyFont="1" applyFill="1" applyBorder="1" applyAlignment="1" applyProtection="1">
      <alignment horizontal="center" vertical="center" shrinkToFit="1"/>
      <protection locked="0"/>
    </xf>
    <xf numFmtId="0" fontId="19" fillId="2" borderId="21" xfId="0" applyFont="1" applyFill="1" applyBorder="1" applyAlignment="1" applyProtection="1">
      <alignment horizontal="center" vertical="center" shrinkToFit="1"/>
      <protection locked="0"/>
    </xf>
    <xf numFmtId="0" fontId="19" fillId="2" borderId="22" xfId="0" applyFont="1" applyFill="1" applyBorder="1" applyAlignment="1" applyProtection="1">
      <alignment horizontal="left" vertical="center" shrinkToFit="1"/>
      <protection locked="0"/>
    </xf>
    <xf numFmtId="0" fontId="22" fillId="0" borderId="20" xfId="0" applyFont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9" fontId="19" fillId="2" borderId="5" xfId="0" applyNumberFormat="1" applyFont="1" applyFill="1" applyBorder="1" applyAlignment="1" applyProtection="1">
      <alignment horizontal="center" vertical="center" shrinkToFit="1"/>
      <protection locked="0"/>
    </xf>
    <xf numFmtId="9" fontId="19" fillId="2" borderId="0" xfId="0" applyNumberFormat="1" applyFont="1" applyFill="1" applyAlignment="1" applyProtection="1">
      <alignment horizontal="center" vertical="center" shrinkToFit="1"/>
      <protection locked="0"/>
    </xf>
    <xf numFmtId="9" fontId="19" fillId="2" borderId="6" xfId="0" applyNumberFormat="1" applyFont="1" applyFill="1" applyBorder="1" applyAlignment="1" applyProtection="1">
      <alignment horizontal="center" vertical="center" shrinkToFit="1"/>
      <protection locked="0"/>
    </xf>
    <xf numFmtId="9" fontId="23" fillId="0" borderId="23" xfId="0" applyNumberFormat="1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38" fontId="19" fillId="0" borderId="22" xfId="1" applyFont="1" applyFill="1" applyBorder="1" applyAlignment="1" applyProtection="1">
      <alignment horizontal="center" vertical="center"/>
      <protection locked="0"/>
    </xf>
    <xf numFmtId="38" fontId="19" fillId="0" borderId="20" xfId="1" applyFont="1" applyFill="1" applyBorder="1" applyAlignment="1" applyProtection="1">
      <alignment horizontal="center" vertical="center"/>
      <protection locked="0"/>
    </xf>
    <xf numFmtId="38" fontId="19" fillId="0" borderId="21" xfId="1" applyFont="1" applyFill="1" applyBorder="1" applyAlignment="1" applyProtection="1">
      <alignment horizontal="center" vertical="center"/>
      <protection locked="0"/>
    </xf>
    <xf numFmtId="179" fontId="19" fillId="0" borderId="22" xfId="1" applyNumberFormat="1" applyFont="1" applyFill="1" applyBorder="1" applyAlignment="1" applyProtection="1">
      <alignment horizontal="right" vertical="center" shrinkToFit="1"/>
      <protection locked="0"/>
    </xf>
    <xf numFmtId="179" fontId="19" fillId="0" borderId="20" xfId="1" applyNumberFormat="1" applyFont="1" applyFill="1" applyBorder="1" applyAlignment="1" applyProtection="1">
      <alignment horizontal="right" vertical="center" shrinkToFit="1"/>
      <protection locked="0"/>
    </xf>
    <xf numFmtId="179" fontId="19" fillId="0" borderId="21" xfId="1" applyNumberFormat="1" applyFont="1" applyFill="1" applyBorder="1" applyAlignment="1" applyProtection="1">
      <alignment horizontal="right" vertical="center" shrinkToFit="1"/>
      <protection locked="0"/>
    </xf>
    <xf numFmtId="0" fontId="19" fillId="0" borderId="3" xfId="0" applyFont="1" applyBorder="1" applyAlignment="1">
      <alignment horizontal="center" vertical="center" textRotation="255"/>
    </xf>
    <xf numFmtId="38" fontId="19" fillId="4" borderId="23" xfId="1" applyFont="1" applyFill="1" applyBorder="1" applyAlignment="1" applyProtection="1">
      <alignment horizontal="distributed" vertical="center"/>
      <protection locked="0"/>
    </xf>
    <xf numFmtId="38" fontId="19" fillId="4" borderId="22" xfId="1" applyFont="1" applyFill="1" applyBorder="1" applyAlignment="1" applyProtection="1">
      <alignment horizontal="distributed" vertical="center"/>
      <protection locked="0"/>
    </xf>
    <xf numFmtId="38" fontId="19" fillId="4" borderId="20" xfId="1" applyFont="1" applyFill="1" applyBorder="1" applyAlignment="1" applyProtection="1">
      <alignment horizontal="distributed" vertical="center"/>
      <protection locked="0"/>
    </xf>
    <xf numFmtId="38" fontId="19" fillId="4" borderId="21" xfId="1" applyFont="1" applyFill="1" applyBorder="1" applyAlignment="1" applyProtection="1">
      <alignment horizontal="distributed" vertical="center"/>
      <protection locked="0"/>
    </xf>
    <xf numFmtId="0" fontId="19" fillId="0" borderId="3" xfId="0" applyFont="1" applyBorder="1" applyAlignment="1">
      <alignment horizontal="center" vertical="center"/>
    </xf>
    <xf numFmtId="38" fontId="19" fillId="2" borderId="22" xfId="1" applyFont="1" applyFill="1" applyBorder="1" applyAlignment="1" applyProtection="1">
      <alignment horizontal="center" vertical="center" shrinkToFit="1"/>
      <protection locked="0"/>
    </xf>
    <xf numFmtId="38" fontId="19" fillId="2" borderId="20" xfId="1" applyFont="1" applyFill="1" applyBorder="1" applyAlignment="1" applyProtection="1">
      <alignment horizontal="center" vertical="center" shrinkToFit="1"/>
      <protection locked="0"/>
    </xf>
    <xf numFmtId="38" fontId="19" fillId="2" borderId="21" xfId="1" applyFont="1" applyFill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2" borderId="23" xfId="0" applyFont="1" applyFill="1" applyBorder="1" applyAlignment="1">
      <alignment horizontal="center" vertical="center" shrinkToFit="1"/>
    </xf>
    <xf numFmtId="181" fontId="19" fillId="2" borderId="23" xfId="1" applyNumberFormat="1" applyFont="1" applyFill="1" applyBorder="1" applyAlignment="1" applyProtection="1">
      <alignment horizontal="center" vertical="center" shrinkToFit="1"/>
      <protection locked="0"/>
    </xf>
    <xf numFmtId="0" fontId="19" fillId="2" borderId="23" xfId="0" applyFont="1" applyFill="1" applyBorder="1" applyAlignment="1" applyProtection="1">
      <alignment horizontal="center" vertical="center" shrinkToFit="1"/>
      <protection locked="0"/>
    </xf>
    <xf numFmtId="9" fontId="19" fillId="2" borderId="14" xfId="0" applyNumberFormat="1" applyFont="1" applyFill="1" applyBorder="1" applyAlignment="1" applyProtection="1">
      <alignment horizontal="center" vertical="center" shrinkToFit="1"/>
      <protection locked="0"/>
    </xf>
    <xf numFmtId="9" fontId="19" fillId="2" borderId="15" xfId="0" applyNumberFormat="1" applyFont="1" applyFill="1" applyBorder="1" applyAlignment="1" applyProtection="1">
      <alignment horizontal="center" vertical="center" shrinkToFit="1"/>
      <protection locked="0"/>
    </xf>
    <xf numFmtId="9" fontId="19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14" xfId="0" applyFont="1" applyFill="1" applyBorder="1" applyAlignment="1">
      <alignment horizontal="center" vertical="center" shrinkToFit="1"/>
    </xf>
    <xf numFmtId="0" fontId="26" fillId="2" borderId="15" xfId="0" applyFont="1" applyFill="1" applyBorder="1" applyAlignment="1">
      <alignment horizontal="center" vertical="center" shrinkToFit="1"/>
    </xf>
    <xf numFmtId="0" fontId="26" fillId="2" borderId="16" xfId="0" applyFont="1" applyFill="1" applyBorder="1" applyAlignment="1">
      <alignment horizontal="center" vertical="center" shrinkToFit="1"/>
    </xf>
    <xf numFmtId="0" fontId="26" fillId="2" borderId="17" xfId="0" applyFont="1" applyFill="1" applyBorder="1" applyAlignment="1">
      <alignment horizontal="center" vertical="center" shrinkToFit="1"/>
    </xf>
    <xf numFmtId="0" fontId="26" fillId="2" borderId="18" xfId="0" applyFont="1" applyFill="1" applyBorder="1" applyAlignment="1">
      <alignment horizontal="center" vertical="center" shrinkToFit="1"/>
    </xf>
    <xf numFmtId="0" fontId="26" fillId="2" borderId="19" xfId="0" applyFont="1" applyFill="1" applyBorder="1" applyAlignment="1">
      <alignment horizontal="center" vertical="center" shrinkToFit="1"/>
    </xf>
    <xf numFmtId="0" fontId="19" fillId="2" borderId="22" xfId="0" applyFont="1" applyFill="1" applyBorder="1" applyAlignment="1">
      <alignment horizontal="left" vertical="center" shrinkToFit="1"/>
    </xf>
    <xf numFmtId="0" fontId="19" fillId="2" borderId="20" xfId="0" applyFont="1" applyFill="1" applyBorder="1" applyAlignment="1">
      <alignment horizontal="left" vertical="center" shrinkToFit="1"/>
    </xf>
    <xf numFmtId="0" fontId="19" fillId="2" borderId="21" xfId="0" applyFont="1" applyFill="1" applyBorder="1" applyAlignment="1">
      <alignment horizontal="left" vertical="center" shrinkToFit="1"/>
    </xf>
    <xf numFmtId="0" fontId="19" fillId="2" borderId="0" xfId="0" applyFont="1" applyFill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81" fontId="19" fillId="2" borderId="22" xfId="1" applyNumberFormat="1" applyFont="1" applyFill="1" applyBorder="1" applyAlignment="1" applyProtection="1">
      <alignment horizontal="right" vertical="center" shrinkToFit="1"/>
      <protection locked="0"/>
    </xf>
    <xf numFmtId="181" fontId="19" fillId="2" borderId="20" xfId="1" applyNumberFormat="1" applyFont="1" applyFill="1" applyBorder="1" applyAlignment="1" applyProtection="1">
      <alignment horizontal="right" vertical="center" shrinkToFit="1"/>
      <protection locked="0"/>
    </xf>
    <xf numFmtId="181" fontId="19" fillId="2" borderId="21" xfId="1" applyNumberFormat="1" applyFont="1" applyFill="1" applyBorder="1" applyAlignment="1" applyProtection="1">
      <alignment horizontal="right" vertical="center" shrinkToFit="1"/>
      <protection locked="0"/>
    </xf>
    <xf numFmtId="180" fontId="19" fillId="0" borderId="22" xfId="0" applyNumberFormat="1" applyFont="1" applyBorder="1" applyAlignment="1" applyProtection="1">
      <alignment horizontal="center" vertical="center"/>
      <protection locked="0"/>
    </xf>
    <xf numFmtId="180" fontId="19" fillId="0" borderId="20" xfId="0" applyNumberFormat="1" applyFont="1" applyBorder="1" applyAlignment="1" applyProtection="1">
      <alignment horizontal="center" vertical="center"/>
      <protection locked="0"/>
    </xf>
    <xf numFmtId="180" fontId="19" fillId="0" borderId="21" xfId="0" applyNumberFormat="1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right" vertical="center" shrinkToFit="1"/>
      <protection locked="0"/>
    </xf>
    <xf numFmtId="0" fontId="19" fillId="0" borderId="20" xfId="0" applyFont="1" applyBorder="1" applyAlignment="1" applyProtection="1">
      <alignment horizontal="right" vertical="center" shrinkToFit="1"/>
      <protection locked="0"/>
    </xf>
    <xf numFmtId="0" fontId="19" fillId="0" borderId="21" xfId="0" applyFont="1" applyBorder="1" applyAlignment="1" applyProtection="1">
      <alignment horizontal="right" vertical="center" shrinkToFit="1"/>
      <protection locked="0"/>
    </xf>
    <xf numFmtId="0" fontId="19" fillId="2" borderId="20" xfId="0" applyFont="1" applyFill="1" applyBorder="1" applyAlignment="1" applyProtection="1">
      <alignment horizontal="left" vertical="center" shrinkToFit="1"/>
      <protection locked="0"/>
    </xf>
    <xf numFmtId="0" fontId="19" fillId="2" borderId="21" xfId="0" applyFont="1" applyFill="1" applyBorder="1" applyAlignment="1" applyProtection="1">
      <alignment horizontal="left" vertical="center" shrinkToFit="1"/>
      <protection locked="0"/>
    </xf>
    <xf numFmtId="0" fontId="19" fillId="0" borderId="22" xfId="0" applyFont="1" applyBorder="1" applyAlignment="1" applyProtection="1">
      <alignment horizontal="center" vertical="center" shrinkToFit="1"/>
      <protection locked="0"/>
    </xf>
    <xf numFmtId="0" fontId="19" fillId="0" borderId="20" xfId="0" applyFont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 applyProtection="1">
      <alignment horizontal="center" vertical="center" shrinkToFit="1"/>
      <protection locked="0"/>
    </xf>
    <xf numFmtId="181" fontId="19" fillId="2" borderId="23" xfId="0" applyNumberFormat="1" applyFont="1" applyFill="1" applyBorder="1" applyAlignment="1" applyProtection="1">
      <alignment horizontal="center" vertical="center" shrinkToFit="1"/>
      <protection locked="0"/>
    </xf>
    <xf numFmtId="181" fontId="19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14" xfId="0" applyFont="1" applyFill="1" applyBorder="1" applyAlignment="1" applyProtection="1">
      <alignment horizontal="center" vertical="center" shrinkToFit="1"/>
      <protection locked="0"/>
    </xf>
    <xf numFmtId="0" fontId="19" fillId="2" borderId="15" xfId="0" applyFont="1" applyFill="1" applyBorder="1" applyAlignment="1" applyProtection="1">
      <alignment horizontal="center" vertical="center" shrinkToFit="1"/>
      <protection locked="0"/>
    </xf>
    <xf numFmtId="0" fontId="19" fillId="2" borderId="16" xfId="0" applyFont="1" applyFill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 applyProtection="1">
      <alignment horizontal="distributed" vertical="center"/>
      <protection locked="0"/>
    </xf>
    <xf numFmtId="0" fontId="19" fillId="0" borderId="20" xfId="0" applyFont="1" applyBorder="1" applyAlignment="1" applyProtection="1">
      <alignment horizontal="distributed" vertical="center"/>
      <protection locked="0"/>
    </xf>
    <xf numFmtId="0" fontId="19" fillId="0" borderId="21" xfId="0" applyFont="1" applyBorder="1" applyAlignment="1" applyProtection="1">
      <alignment horizontal="distributed" vertical="center"/>
      <protection locked="0"/>
    </xf>
    <xf numFmtId="179" fontId="19" fillId="0" borderId="22" xfId="0" applyNumberFormat="1" applyFont="1" applyBorder="1" applyAlignment="1">
      <alignment vertical="center" shrinkToFit="1"/>
    </xf>
    <xf numFmtId="179" fontId="19" fillId="0" borderId="20" xfId="0" applyNumberFormat="1" applyFont="1" applyBorder="1" applyAlignment="1">
      <alignment vertical="center" shrinkToFit="1"/>
    </xf>
    <xf numFmtId="179" fontId="19" fillId="0" borderId="21" xfId="0" applyNumberFormat="1" applyFont="1" applyBorder="1" applyAlignment="1">
      <alignment vertical="center" shrinkToFit="1"/>
    </xf>
    <xf numFmtId="179" fontId="19" fillId="0" borderId="22" xfId="0" applyNumberFormat="1" applyFont="1" applyBorder="1" applyAlignment="1">
      <alignment horizontal="right" vertical="center" shrinkToFit="1"/>
    </xf>
    <xf numFmtId="179" fontId="19" fillId="0" borderId="20" xfId="0" applyNumberFormat="1" applyFont="1" applyBorder="1" applyAlignment="1">
      <alignment horizontal="right" vertical="center" shrinkToFit="1"/>
    </xf>
    <xf numFmtId="179" fontId="19" fillId="0" borderId="21" xfId="0" applyNumberFormat="1" applyFont="1" applyBorder="1" applyAlignment="1">
      <alignment horizontal="right" vertical="center" shrinkToFit="1"/>
    </xf>
    <xf numFmtId="0" fontId="19" fillId="0" borderId="3" xfId="0" applyFont="1" applyBorder="1" applyAlignment="1">
      <alignment horizontal="center" vertical="center" textRotation="255" shrinkToFit="1"/>
    </xf>
    <xf numFmtId="0" fontId="19" fillId="0" borderId="3" xfId="0" applyFont="1" applyBorder="1" applyAlignment="1">
      <alignment horizontal="center" vertical="center" shrinkToFit="1"/>
    </xf>
    <xf numFmtId="176" fontId="13" fillId="0" borderId="0" xfId="0" applyNumberFormat="1" applyFont="1" applyAlignment="1">
      <alignment horizontal="left" vertical="center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179" fontId="19" fillId="0" borderId="23" xfId="1" applyNumberFormat="1" applyFont="1" applyFill="1" applyBorder="1" applyAlignment="1" applyProtection="1">
      <alignment horizontal="right" vertical="center" shrinkToFit="1"/>
      <protection locked="0"/>
    </xf>
    <xf numFmtId="179" fontId="19" fillId="2" borderId="24" xfId="1" applyNumberFormat="1" applyFont="1" applyFill="1" applyBorder="1" applyAlignment="1" applyProtection="1">
      <alignment horizontal="right" vertical="center" shrinkToFit="1"/>
      <protection locked="0"/>
    </xf>
    <xf numFmtId="179" fontId="19" fillId="0" borderId="23" xfId="0" applyNumberFormat="1" applyFont="1" applyBorder="1" applyAlignment="1">
      <alignment horizontal="right" vertical="center" shrinkToFit="1"/>
    </xf>
    <xf numFmtId="0" fontId="19" fillId="0" borderId="14" xfId="0" applyFont="1" applyBorder="1" applyAlignment="1" applyProtection="1">
      <alignment horizontal="center" vertical="center" textRotation="255" shrinkToFit="1"/>
      <protection locked="0"/>
    </xf>
    <xf numFmtId="0" fontId="19" fillId="0" borderId="15" xfId="0" applyFont="1" applyBorder="1" applyAlignment="1" applyProtection="1">
      <alignment horizontal="center" vertical="center" textRotation="255" shrinkToFit="1"/>
      <protection locked="0"/>
    </xf>
    <xf numFmtId="0" fontId="19" fillId="0" borderId="16" xfId="0" applyFont="1" applyBorder="1" applyAlignment="1" applyProtection="1">
      <alignment horizontal="center" vertical="center" textRotation="255" shrinkToFit="1"/>
      <protection locked="0"/>
    </xf>
    <xf numFmtId="0" fontId="19" fillId="0" borderId="5" xfId="0" applyFont="1" applyBorder="1" applyAlignment="1" applyProtection="1">
      <alignment horizontal="center" vertical="center" textRotation="255" shrinkToFit="1"/>
      <protection locked="0"/>
    </xf>
    <xf numFmtId="0" fontId="19" fillId="0" borderId="0" xfId="0" applyFont="1" applyAlignment="1" applyProtection="1">
      <alignment horizontal="center" vertical="center" textRotation="255" shrinkToFit="1"/>
      <protection locked="0"/>
    </xf>
    <xf numFmtId="0" fontId="19" fillId="0" borderId="6" xfId="0" applyFont="1" applyBorder="1" applyAlignment="1" applyProtection="1">
      <alignment horizontal="center" vertical="center" textRotation="255" shrinkToFit="1"/>
      <protection locked="0"/>
    </xf>
    <xf numFmtId="0" fontId="19" fillId="0" borderId="17" xfId="0" applyFont="1" applyBorder="1" applyAlignment="1" applyProtection="1">
      <alignment horizontal="center" vertical="center" textRotation="255" shrinkToFit="1"/>
      <protection locked="0"/>
    </xf>
    <xf numFmtId="0" fontId="19" fillId="0" borderId="18" xfId="0" applyFont="1" applyBorder="1" applyAlignment="1" applyProtection="1">
      <alignment horizontal="center" vertical="center" textRotation="255" shrinkToFit="1"/>
      <protection locked="0"/>
    </xf>
    <xf numFmtId="0" fontId="19" fillId="0" borderId="19" xfId="0" applyFont="1" applyBorder="1" applyAlignment="1" applyProtection="1">
      <alignment horizontal="center" vertical="center" textRotation="255" shrinkToFit="1"/>
      <protection locked="0"/>
    </xf>
    <xf numFmtId="179" fontId="19" fillId="2" borderId="23" xfId="1" applyNumberFormat="1" applyFont="1" applyFill="1" applyBorder="1" applyAlignment="1" applyProtection="1">
      <alignment horizontal="right" vertical="center" shrinkToFit="1"/>
      <protection locked="0"/>
    </xf>
    <xf numFmtId="9" fontId="3" fillId="0" borderId="22" xfId="0" applyNumberFormat="1" applyFont="1" applyBorder="1" applyAlignment="1" applyProtection="1">
      <alignment horizontal="center" vertical="center" shrinkToFit="1"/>
      <protection locked="0"/>
    </xf>
    <xf numFmtId="9" fontId="3" fillId="0" borderId="20" xfId="0" applyNumberFormat="1" applyFont="1" applyBorder="1" applyAlignment="1" applyProtection="1">
      <alignment horizontal="center" vertical="center" shrinkToFit="1"/>
      <protection locked="0"/>
    </xf>
    <xf numFmtId="9" fontId="3" fillId="0" borderId="21" xfId="0" applyNumberFormat="1" applyFont="1" applyBorder="1" applyAlignment="1" applyProtection="1">
      <alignment horizontal="center" vertical="center" shrinkToFit="1"/>
      <protection locked="0"/>
    </xf>
    <xf numFmtId="38" fontId="24" fillId="0" borderId="28" xfId="1" applyFont="1" applyFill="1" applyBorder="1" applyAlignment="1" applyProtection="1">
      <alignment vertical="center" shrinkToFit="1"/>
      <protection locked="0"/>
    </xf>
    <xf numFmtId="38" fontId="24" fillId="0" borderId="29" xfId="1" applyFont="1" applyFill="1" applyBorder="1" applyAlignment="1" applyProtection="1">
      <alignment vertical="center" shrinkToFit="1"/>
      <protection locked="0"/>
    </xf>
    <xf numFmtId="179" fontId="19" fillId="0" borderId="27" xfId="1" applyNumberFormat="1" applyFont="1" applyFill="1" applyBorder="1" applyAlignment="1" applyProtection="1">
      <alignment horizontal="right" vertical="center" shrinkToFit="1"/>
      <protection locked="0"/>
    </xf>
    <xf numFmtId="179" fontId="19" fillId="0" borderId="28" xfId="1" applyNumberFormat="1" applyFont="1" applyFill="1" applyBorder="1" applyAlignment="1" applyProtection="1">
      <alignment horizontal="right" vertical="center" shrinkToFit="1"/>
      <protection locked="0"/>
    </xf>
    <xf numFmtId="179" fontId="19" fillId="0" borderId="29" xfId="1" applyNumberFormat="1" applyFont="1" applyFill="1" applyBorder="1" applyAlignment="1" applyProtection="1">
      <alignment horizontal="right" vertical="center" shrinkToFit="1"/>
      <protection locked="0"/>
    </xf>
    <xf numFmtId="38" fontId="24" fillId="0" borderId="27" xfId="1" applyFont="1" applyFill="1" applyBorder="1" applyAlignment="1" applyProtection="1">
      <alignment horizontal="right" vertical="center" shrinkToFit="1"/>
      <protection locked="0"/>
    </xf>
    <xf numFmtId="38" fontId="24" fillId="0" borderId="28" xfId="1" applyFont="1" applyFill="1" applyBorder="1" applyAlignment="1" applyProtection="1">
      <alignment horizontal="right" vertical="center" shrinkToFit="1"/>
      <protection locked="0"/>
    </xf>
    <xf numFmtId="38" fontId="24" fillId="0" borderId="28" xfId="1" applyFont="1" applyFill="1" applyBorder="1" applyAlignment="1" applyProtection="1">
      <alignment horizontal="distributed" vertical="center" shrinkToFit="1"/>
      <protection locked="0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4">
    <dxf>
      <numFmt numFmtId="179" formatCode="#,##0;&quot;▲ &quot;#,##0"/>
    </dxf>
    <dxf>
      <numFmt numFmtId="179" formatCode="#,##0;&quot;▲ &quot;#,##0"/>
    </dxf>
    <dxf>
      <numFmt numFmtId="179" formatCode="#,##0;&quot;▲ &quot;#,##0"/>
    </dxf>
    <dxf>
      <numFmt numFmtId="179" formatCode="#,##0;&quot;▲ &quot;#,##0"/>
    </dxf>
  </dxfs>
  <tableStyles count="0" defaultTableStyle="TableStyleMedium2" defaultPivotStyle="PivotStyleLight16"/>
  <colors>
    <mruColors>
      <color rgb="FFFF99FF"/>
      <color rgb="FF0000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O31"/>
  <sheetViews>
    <sheetView tabSelected="1" view="pageBreakPreview" zoomScaleNormal="100" zoomScaleSheetLayoutView="100" workbookViewId="0">
      <selection activeCell="AL17" sqref="AL17"/>
    </sheetView>
  </sheetViews>
  <sheetFormatPr defaultColWidth="2.5" defaultRowHeight="13.5" x14ac:dyDescent="0.15"/>
  <cols>
    <col min="1" max="3" width="2.5" style="1"/>
    <col min="4" max="4" width="2.875" style="1" customWidth="1"/>
    <col min="5" max="8" width="2.5" style="1" customWidth="1"/>
    <col min="9" max="28" width="2.5" style="1"/>
    <col min="29" max="29" width="3.25" style="1" customWidth="1"/>
    <col min="30" max="32" width="2.5" style="1"/>
    <col min="33" max="34" width="2.5" style="1" customWidth="1"/>
    <col min="35" max="36" width="2.5" style="1"/>
    <col min="37" max="56" width="2.5" style="1" customWidth="1"/>
    <col min="57" max="58" width="2.5" style="1"/>
    <col min="59" max="67" width="2.5" style="2"/>
    <col min="68" max="260" width="2.5" style="1"/>
    <col min="261" max="265" width="3" style="1" customWidth="1"/>
    <col min="266" max="288" width="2.5" style="1"/>
    <col min="289" max="290" width="2.75" style="1" customWidth="1"/>
    <col min="291" max="292" width="2.5" style="1"/>
    <col min="293" max="304" width="1.875" style="1" customWidth="1"/>
    <col min="305" max="305" width="3.125" style="1" customWidth="1"/>
    <col min="306" max="306" width="2.875" style="1" customWidth="1"/>
    <col min="307" max="307" width="3.125" style="1" customWidth="1"/>
    <col min="308" max="308" width="2.875" style="1" customWidth="1"/>
    <col min="309" max="309" width="3.125" style="1" customWidth="1"/>
    <col min="310" max="312" width="2.875" style="1" customWidth="1"/>
    <col min="313" max="516" width="2.5" style="1"/>
    <col min="517" max="521" width="3" style="1" customWidth="1"/>
    <col min="522" max="544" width="2.5" style="1"/>
    <col min="545" max="546" width="2.75" style="1" customWidth="1"/>
    <col min="547" max="548" width="2.5" style="1"/>
    <col min="549" max="560" width="1.875" style="1" customWidth="1"/>
    <col min="561" max="561" width="3.125" style="1" customWidth="1"/>
    <col min="562" max="562" width="2.875" style="1" customWidth="1"/>
    <col min="563" max="563" width="3.125" style="1" customWidth="1"/>
    <col min="564" max="564" width="2.875" style="1" customWidth="1"/>
    <col min="565" max="565" width="3.125" style="1" customWidth="1"/>
    <col min="566" max="568" width="2.875" style="1" customWidth="1"/>
    <col min="569" max="772" width="2.5" style="1"/>
    <col min="773" max="777" width="3" style="1" customWidth="1"/>
    <col min="778" max="800" width="2.5" style="1"/>
    <col min="801" max="802" width="2.75" style="1" customWidth="1"/>
    <col min="803" max="804" width="2.5" style="1"/>
    <col min="805" max="816" width="1.875" style="1" customWidth="1"/>
    <col min="817" max="817" width="3.125" style="1" customWidth="1"/>
    <col min="818" max="818" width="2.875" style="1" customWidth="1"/>
    <col min="819" max="819" width="3.125" style="1" customWidth="1"/>
    <col min="820" max="820" width="2.875" style="1" customWidth="1"/>
    <col min="821" max="821" width="3.125" style="1" customWidth="1"/>
    <col min="822" max="824" width="2.875" style="1" customWidth="1"/>
    <col min="825" max="1028" width="2.5" style="1"/>
    <col min="1029" max="1033" width="3" style="1" customWidth="1"/>
    <col min="1034" max="1056" width="2.5" style="1"/>
    <col min="1057" max="1058" width="2.75" style="1" customWidth="1"/>
    <col min="1059" max="1060" width="2.5" style="1"/>
    <col min="1061" max="1072" width="1.875" style="1" customWidth="1"/>
    <col min="1073" max="1073" width="3.125" style="1" customWidth="1"/>
    <col min="1074" max="1074" width="2.875" style="1" customWidth="1"/>
    <col min="1075" max="1075" width="3.125" style="1" customWidth="1"/>
    <col min="1076" max="1076" width="2.875" style="1" customWidth="1"/>
    <col min="1077" max="1077" width="3.125" style="1" customWidth="1"/>
    <col min="1078" max="1080" width="2.875" style="1" customWidth="1"/>
    <col min="1081" max="1284" width="2.5" style="1"/>
    <col min="1285" max="1289" width="3" style="1" customWidth="1"/>
    <col min="1290" max="1312" width="2.5" style="1"/>
    <col min="1313" max="1314" width="2.75" style="1" customWidth="1"/>
    <col min="1315" max="1316" width="2.5" style="1"/>
    <col min="1317" max="1328" width="1.875" style="1" customWidth="1"/>
    <col min="1329" max="1329" width="3.125" style="1" customWidth="1"/>
    <col min="1330" max="1330" width="2.875" style="1" customWidth="1"/>
    <col min="1331" max="1331" width="3.125" style="1" customWidth="1"/>
    <col min="1332" max="1332" width="2.875" style="1" customWidth="1"/>
    <col min="1333" max="1333" width="3.125" style="1" customWidth="1"/>
    <col min="1334" max="1336" width="2.875" style="1" customWidth="1"/>
    <col min="1337" max="1540" width="2.5" style="1"/>
    <col min="1541" max="1545" width="3" style="1" customWidth="1"/>
    <col min="1546" max="1568" width="2.5" style="1"/>
    <col min="1569" max="1570" width="2.75" style="1" customWidth="1"/>
    <col min="1571" max="1572" width="2.5" style="1"/>
    <col min="1573" max="1584" width="1.875" style="1" customWidth="1"/>
    <col min="1585" max="1585" width="3.125" style="1" customWidth="1"/>
    <col min="1586" max="1586" width="2.875" style="1" customWidth="1"/>
    <col min="1587" max="1587" width="3.125" style="1" customWidth="1"/>
    <col min="1588" max="1588" width="2.875" style="1" customWidth="1"/>
    <col min="1589" max="1589" width="3.125" style="1" customWidth="1"/>
    <col min="1590" max="1592" width="2.875" style="1" customWidth="1"/>
    <col min="1593" max="1796" width="2.5" style="1"/>
    <col min="1797" max="1801" width="3" style="1" customWidth="1"/>
    <col min="1802" max="1824" width="2.5" style="1"/>
    <col min="1825" max="1826" width="2.75" style="1" customWidth="1"/>
    <col min="1827" max="1828" width="2.5" style="1"/>
    <col min="1829" max="1840" width="1.875" style="1" customWidth="1"/>
    <col min="1841" max="1841" width="3.125" style="1" customWidth="1"/>
    <col min="1842" max="1842" width="2.875" style="1" customWidth="1"/>
    <col min="1843" max="1843" width="3.125" style="1" customWidth="1"/>
    <col min="1844" max="1844" width="2.875" style="1" customWidth="1"/>
    <col min="1845" max="1845" width="3.125" style="1" customWidth="1"/>
    <col min="1846" max="1848" width="2.875" style="1" customWidth="1"/>
    <col min="1849" max="2052" width="2.5" style="1"/>
    <col min="2053" max="2057" width="3" style="1" customWidth="1"/>
    <col min="2058" max="2080" width="2.5" style="1"/>
    <col min="2081" max="2082" width="2.75" style="1" customWidth="1"/>
    <col min="2083" max="2084" width="2.5" style="1"/>
    <col min="2085" max="2096" width="1.875" style="1" customWidth="1"/>
    <col min="2097" max="2097" width="3.125" style="1" customWidth="1"/>
    <col min="2098" max="2098" width="2.875" style="1" customWidth="1"/>
    <col min="2099" max="2099" width="3.125" style="1" customWidth="1"/>
    <col min="2100" max="2100" width="2.875" style="1" customWidth="1"/>
    <col min="2101" max="2101" width="3.125" style="1" customWidth="1"/>
    <col min="2102" max="2104" width="2.875" style="1" customWidth="1"/>
    <col min="2105" max="2308" width="2.5" style="1"/>
    <col min="2309" max="2313" width="3" style="1" customWidth="1"/>
    <col min="2314" max="2336" width="2.5" style="1"/>
    <col min="2337" max="2338" width="2.75" style="1" customWidth="1"/>
    <col min="2339" max="2340" width="2.5" style="1"/>
    <col min="2341" max="2352" width="1.875" style="1" customWidth="1"/>
    <col min="2353" max="2353" width="3.125" style="1" customWidth="1"/>
    <col min="2354" max="2354" width="2.875" style="1" customWidth="1"/>
    <col min="2355" max="2355" width="3.125" style="1" customWidth="1"/>
    <col min="2356" max="2356" width="2.875" style="1" customWidth="1"/>
    <col min="2357" max="2357" width="3.125" style="1" customWidth="1"/>
    <col min="2358" max="2360" width="2.875" style="1" customWidth="1"/>
    <col min="2361" max="2564" width="2.5" style="1"/>
    <col min="2565" max="2569" width="3" style="1" customWidth="1"/>
    <col min="2570" max="2592" width="2.5" style="1"/>
    <col min="2593" max="2594" width="2.75" style="1" customWidth="1"/>
    <col min="2595" max="2596" width="2.5" style="1"/>
    <col min="2597" max="2608" width="1.875" style="1" customWidth="1"/>
    <col min="2609" max="2609" width="3.125" style="1" customWidth="1"/>
    <col min="2610" max="2610" width="2.875" style="1" customWidth="1"/>
    <col min="2611" max="2611" width="3.125" style="1" customWidth="1"/>
    <col min="2612" max="2612" width="2.875" style="1" customWidth="1"/>
    <col min="2613" max="2613" width="3.125" style="1" customWidth="1"/>
    <col min="2614" max="2616" width="2.875" style="1" customWidth="1"/>
    <col min="2617" max="2820" width="2.5" style="1"/>
    <col min="2821" max="2825" width="3" style="1" customWidth="1"/>
    <col min="2826" max="2848" width="2.5" style="1"/>
    <col min="2849" max="2850" width="2.75" style="1" customWidth="1"/>
    <col min="2851" max="2852" width="2.5" style="1"/>
    <col min="2853" max="2864" width="1.875" style="1" customWidth="1"/>
    <col min="2865" max="2865" width="3.125" style="1" customWidth="1"/>
    <col min="2866" max="2866" width="2.875" style="1" customWidth="1"/>
    <col min="2867" max="2867" width="3.125" style="1" customWidth="1"/>
    <col min="2868" max="2868" width="2.875" style="1" customWidth="1"/>
    <col min="2869" max="2869" width="3.125" style="1" customWidth="1"/>
    <col min="2870" max="2872" width="2.875" style="1" customWidth="1"/>
    <col min="2873" max="3076" width="2.5" style="1"/>
    <col min="3077" max="3081" width="3" style="1" customWidth="1"/>
    <col min="3082" max="3104" width="2.5" style="1"/>
    <col min="3105" max="3106" width="2.75" style="1" customWidth="1"/>
    <col min="3107" max="3108" width="2.5" style="1"/>
    <col min="3109" max="3120" width="1.875" style="1" customWidth="1"/>
    <col min="3121" max="3121" width="3.125" style="1" customWidth="1"/>
    <col min="3122" max="3122" width="2.875" style="1" customWidth="1"/>
    <col min="3123" max="3123" width="3.125" style="1" customWidth="1"/>
    <col min="3124" max="3124" width="2.875" style="1" customWidth="1"/>
    <col min="3125" max="3125" width="3.125" style="1" customWidth="1"/>
    <col min="3126" max="3128" width="2.875" style="1" customWidth="1"/>
    <col min="3129" max="3332" width="2.5" style="1"/>
    <col min="3333" max="3337" width="3" style="1" customWidth="1"/>
    <col min="3338" max="3360" width="2.5" style="1"/>
    <col min="3361" max="3362" width="2.75" style="1" customWidth="1"/>
    <col min="3363" max="3364" width="2.5" style="1"/>
    <col min="3365" max="3376" width="1.875" style="1" customWidth="1"/>
    <col min="3377" max="3377" width="3.125" style="1" customWidth="1"/>
    <col min="3378" max="3378" width="2.875" style="1" customWidth="1"/>
    <col min="3379" max="3379" width="3.125" style="1" customWidth="1"/>
    <col min="3380" max="3380" width="2.875" style="1" customWidth="1"/>
    <col min="3381" max="3381" width="3.125" style="1" customWidth="1"/>
    <col min="3382" max="3384" width="2.875" style="1" customWidth="1"/>
    <col min="3385" max="3588" width="2.5" style="1"/>
    <col min="3589" max="3593" width="3" style="1" customWidth="1"/>
    <col min="3594" max="3616" width="2.5" style="1"/>
    <col min="3617" max="3618" width="2.75" style="1" customWidth="1"/>
    <col min="3619" max="3620" width="2.5" style="1"/>
    <col min="3621" max="3632" width="1.875" style="1" customWidth="1"/>
    <col min="3633" max="3633" width="3.125" style="1" customWidth="1"/>
    <col min="3634" max="3634" width="2.875" style="1" customWidth="1"/>
    <col min="3635" max="3635" width="3.125" style="1" customWidth="1"/>
    <col min="3636" max="3636" width="2.875" style="1" customWidth="1"/>
    <col min="3637" max="3637" width="3.125" style="1" customWidth="1"/>
    <col min="3638" max="3640" width="2.875" style="1" customWidth="1"/>
    <col min="3641" max="3844" width="2.5" style="1"/>
    <col min="3845" max="3849" width="3" style="1" customWidth="1"/>
    <col min="3850" max="3872" width="2.5" style="1"/>
    <col min="3873" max="3874" width="2.75" style="1" customWidth="1"/>
    <col min="3875" max="3876" width="2.5" style="1"/>
    <col min="3877" max="3888" width="1.875" style="1" customWidth="1"/>
    <col min="3889" max="3889" width="3.125" style="1" customWidth="1"/>
    <col min="3890" max="3890" width="2.875" style="1" customWidth="1"/>
    <col min="3891" max="3891" width="3.125" style="1" customWidth="1"/>
    <col min="3892" max="3892" width="2.875" style="1" customWidth="1"/>
    <col min="3893" max="3893" width="3.125" style="1" customWidth="1"/>
    <col min="3894" max="3896" width="2.875" style="1" customWidth="1"/>
    <col min="3897" max="4100" width="2.5" style="1"/>
    <col min="4101" max="4105" width="3" style="1" customWidth="1"/>
    <col min="4106" max="4128" width="2.5" style="1"/>
    <col min="4129" max="4130" width="2.75" style="1" customWidth="1"/>
    <col min="4131" max="4132" width="2.5" style="1"/>
    <col min="4133" max="4144" width="1.875" style="1" customWidth="1"/>
    <col min="4145" max="4145" width="3.125" style="1" customWidth="1"/>
    <col min="4146" max="4146" width="2.875" style="1" customWidth="1"/>
    <col min="4147" max="4147" width="3.125" style="1" customWidth="1"/>
    <col min="4148" max="4148" width="2.875" style="1" customWidth="1"/>
    <col min="4149" max="4149" width="3.125" style="1" customWidth="1"/>
    <col min="4150" max="4152" width="2.875" style="1" customWidth="1"/>
    <col min="4153" max="4356" width="2.5" style="1"/>
    <col min="4357" max="4361" width="3" style="1" customWidth="1"/>
    <col min="4362" max="4384" width="2.5" style="1"/>
    <col min="4385" max="4386" width="2.75" style="1" customWidth="1"/>
    <col min="4387" max="4388" width="2.5" style="1"/>
    <col min="4389" max="4400" width="1.875" style="1" customWidth="1"/>
    <col min="4401" max="4401" width="3.125" style="1" customWidth="1"/>
    <col min="4402" max="4402" width="2.875" style="1" customWidth="1"/>
    <col min="4403" max="4403" width="3.125" style="1" customWidth="1"/>
    <col min="4404" max="4404" width="2.875" style="1" customWidth="1"/>
    <col min="4405" max="4405" width="3.125" style="1" customWidth="1"/>
    <col min="4406" max="4408" width="2.875" style="1" customWidth="1"/>
    <col min="4409" max="4612" width="2.5" style="1"/>
    <col min="4613" max="4617" width="3" style="1" customWidth="1"/>
    <col min="4618" max="4640" width="2.5" style="1"/>
    <col min="4641" max="4642" width="2.75" style="1" customWidth="1"/>
    <col min="4643" max="4644" width="2.5" style="1"/>
    <col min="4645" max="4656" width="1.875" style="1" customWidth="1"/>
    <col min="4657" max="4657" width="3.125" style="1" customWidth="1"/>
    <col min="4658" max="4658" width="2.875" style="1" customWidth="1"/>
    <col min="4659" max="4659" width="3.125" style="1" customWidth="1"/>
    <col min="4660" max="4660" width="2.875" style="1" customWidth="1"/>
    <col min="4661" max="4661" width="3.125" style="1" customWidth="1"/>
    <col min="4662" max="4664" width="2.875" style="1" customWidth="1"/>
    <col min="4665" max="4868" width="2.5" style="1"/>
    <col min="4869" max="4873" width="3" style="1" customWidth="1"/>
    <col min="4874" max="4896" width="2.5" style="1"/>
    <col min="4897" max="4898" width="2.75" style="1" customWidth="1"/>
    <col min="4899" max="4900" width="2.5" style="1"/>
    <col min="4901" max="4912" width="1.875" style="1" customWidth="1"/>
    <col min="4913" max="4913" width="3.125" style="1" customWidth="1"/>
    <col min="4914" max="4914" width="2.875" style="1" customWidth="1"/>
    <col min="4915" max="4915" width="3.125" style="1" customWidth="1"/>
    <col min="4916" max="4916" width="2.875" style="1" customWidth="1"/>
    <col min="4917" max="4917" width="3.125" style="1" customWidth="1"/>
    <col min="4918" max="4920" width="2.875" style="1" customWidth="1"/>
    <col min="4921" max="5124" width="2.5" style="1"/>
    <col min="5125" max="5129" width="3" style="1" customWidth="1"/>
    <col min="5130" max="5152" width="2.5" style="1"/>
    <col min="5153" max="5154" width="2.75" style="1" customWidth="1"/>
    <col min="5155" max="5156" width="2.5" style="1"/>
    <col min="5157" max="5168" width="1.875" style="1" customWidth="1"/>
    <col min="5169" max="5169" width="3.125" style="1" customWidth="1"/>
    <col min="5170" max="5170" width="2.875" style="1" customWidth="1"/>
    <col min="5171" max="5171" width="3.125" style="1" customWidth="1"/>
    <col min="5172" max="5172" width="2.875" style="1" customWidth="1"/>
    <col min="5173" max="5173" width="3.125" style="1" customWidth="1"/>
    <col min="5174" max="5176" width="2.875" style="1" customWidth="1"/>
    <col min="5177" max="5380" width="2.5" style="1"/>
    <col min="5381" max="5385" width="3" style="1" customWidth="1"/>
    <col min="5386" max="5408" width="2.5" style="1"/>
    <col min="5409" max="5410" width="2.75" style="1" customWidth="1"/>
    <col min="5411" max="5412" width="2.5" style="1"/>
    <col min="5413" max="5424" width="1.875" style="1" customWidth="1"/>
    <col min="5425" max="5425" width="3.125" style="1" customWidth="1"/>
    <col min="5426" max="5426" width="2.875" style="1" customWidth="1"/>
    <col min="5427" max="5427" width="3.125" style="1" customWidth="1"/>
    <col min="5428" max="5428" width="2.875" style="1" customWidth="1"/>
    <col min="5429" max="5429" width="3.125" style="1" customWidth="1"/>
    <col min="5430" max="5432" width="2.875" style="1" customWidth="1"/>
    <col min="5433" max="5636" width="2.5" style="1"/>
    <col min="5637" max="5641" width="3" style="1" customWidth="1"/>
    <col min="5642" max="5664" width="2.5" style="1"/>
    <col min="5665" max="5666" width="2.75" style="1" customWidth="1"/>
    <col min="5667" max="5668" width="2.5" style="1"/>
    <col min="5669" max="5680" width="1.875" style="1" customWidth="1"/>
    <col min="5681" max="5681" width="3.125" style="1" customWidth="1"/>
    <col min="5682" max="5682" width="2.875" style="1" customWidth="1"/>
    <col min="5683" max="5683" width="3.125" style="1" customWidth="1"/>
    <col min="5684" max="5684" width="2.875" style="1" customWidth="1"/>
    <col min="5685" max="5685" width="3.125" style="1" customWidth="1"/>
    <col min="5686" max="5688" width="2.875" style="1" customWidth="1"/>
    <col min="5689" max="5892" width="2.5" style="1"/>
    <col min="5893" max="5897" width="3" style="1" customWidth="1"/>
    <col min="5898" max="5920" width="2.5" style="1"/>
    <col min="5921" max="5922" width="2.75" style="1" customWidth="1"/>
    <col min="5923" max="5924" width="2.5" style="1"/>
    <col min="5925" max="5936" width="1.875" style="1" customWidth="1"/>
    <col min="5937" max="5937" width="3.125" style="1" customWidth="1"/>
    <col min="5938" max="5938" width="2.875" style="1" customWidth="1"/>
    <col min="5939" max="5939" width="3.125" style="1" customWidth="1"/>
    <col min="5940" max="5940" width="2.875" style="1" customWidth="1"/>
    <col min="5941" max="5941" width="3.125" style="1" customWidth="1"/>
    <col min="5942" max="5944" width="2.875" style="1" customWidth="1"/>
    <col min="5945" max="6148" width="2.5" style="1"/>
    <col min="6149" max="6153" width="3" style="1" customWidth="1"/>
    <col min="6154" max="6176" width="2.5" style="1"/>
    <col min="6177" max="6178" width="2.75" style="1" customWidth="1"/>
    <col min="6179" max="6180" width="2.5" style="1"/>
    <col min="6181" max="6192" width="1.875" style="1" customWidth="1"/>
    <col min="6193" max="6193" width="3.125" style="1" customWidth="1"/>
    <col min="6194" max="6194" width="2.875" style="1" customWidth="1"/>
    <col min="6195" max="6195" width="3.125" style="1" customWidth="1"/>
    <col min="6196" max="6196" width="2.875" style="1" customWidth="1"/>
    <col min="6197" max="6197" width="3.125" style="1" customWidth="1"/>
    <col min="6198" max="6200" width="2.875" style="1" customWidth="1"/>
    <col min="6201" max="6404" width="2.5" style="1"/>
    <col min="6405" max="6409" width="3" style="1" customWidth="1"/>
    <col min="6410" max="6432" width="2.5" style="1"/>
    <col min="6433" max="6434" width="2.75" style="1" customWidth="1"/>
    <col min="6435" max="6436" width="2.5" style="1"/>
    <col min="6437" max="6448" width="1.875" style="1" customWidth="1"/>
    <col min="6449" max="6449" width="3.125" style="1" customWidth="1"/>
    <col min="6450" max="6450" width="2.875" style="1" customWidth="1"/>
    <col min="6451" max="6451" width="3.125" style="1" customWidth="1"/>
    <col min="6452" max="6452" width="2.875" style="1" customWidth="1"/>
    <col min="6453" max="6453" width="3.125" style="1" customWidth="1"/>
    <col min="6454" max="6456" width="2.875" style="1" customWidth="1"/>
    <col min="6457" max="6660" width="2.5" style="1"/>
    <col min="6661" max="6665" width="3" style="1" customWidth="1"/>
    <col min="6666" max="6688" width="2.5" style="1"/>
    <col min="6689" max="6690" width="2.75" style="1" customWidth="1"/>
    <col min="6691" max="6692" width="2.5" style="1"/>
    <col min="6693" max="6704" width="1.875" style="1" customWidth="1"/>
    <col min="6705" max="6705" width="3.125" style="1" customWidth="1"/>
    <col min="6706" max="6706" width="2.875" style="1" customWidth="1"/>
    <col min="6707" max="6707" width="3.125" style="1" customWidth="1"/>
    <col min="6708" max="6708" width="2.875" style="1" customWidth="1"/>
    <col min="6709" max="6709" width="3.125" style="1" customWidth="1"/>
    <col min="6710" max="6712" width="2.875" style="1" customWidth="1"/>
    <col min="6713" max="6916" width="2.5" style="1"/>
    <col min="6917" max="6921" width="3" style="1" customWidth="1"/>
    <col min="6922" max="6944" width="2.5" style="1"/>
    <col min="6945" max="6946" width="2.75" style="1" customWidth="1"/>
    <col min="6947" max="6948" width="2.5" style="1"/>
    <col min="6949" max="6960" width="1.875" style="1" customWidth="1"/>
    <col min="6961" max="6961" width="3.125" style="1" customWidth="1"/>
    <col min="6962" max="6962" width="2.875" style="1" customWidth="1"/>
    <col min="6963" max="6963" width="3.125" style="1" customWidth="1"/>
    <col min="6964" max="6964" width="2.875" style="1" customWidth="1"/>
    <col min="6965" max="6965" width="3.125" style="1" customWidth="1"/>
    <col min="6966" max="6968" width="2.875" style="1" customWidth="1"/>
    <col min="6969" max="7172" width="2.5" style="1"/>
    <col min="7173" max="7177" width="3" style="1" customWidth="1"/>
    <col min="7178" max="7200" width="2.5" style="1"/>
    <col min="7201" max="7202" width="2.75" style="1" customWidth="1"/>
    <col min="7203" max="7204" width="2.5" style="1"/>
    <col min="7205" max="7216" width="1.875" style="1" customWidth="1"/>
    <col min="7217" max="7217" width="3.125" style="1" customWidth="1"/>
    <col min="7218" max="7218" width="2.875" style="1" customWidth="1"/>
    <col min="7219" max="7219" width="3.125" style="1" customWidth="1"/>
    <col min="7220" max="7220" width="2.875" style="1" customWidth="1"/>
    <col min="7221" max="7221" width="3.125" style="1" customWidth="1"/>
    <col min="7222" max="7224" width="2.875" style="1" customWidth="1"/>
    <col min="7225" max="7428" width="2.5" style="1"/>
    <col min="7429" max="7433" width="3" style="1" customWidth="1"/>
    <col min="7434" max="7456" width="2.5" style="1"/>
    <col min="7457" max="7458" width="2.75" style="1" customWidth="1"/>
    <col min="7459" max="7460" width="2.5" style="1"/>
    <col min="7461" max="7472" width="1.875" style="1" customWidth="1"/>
    <col min="7473" max="7473" width="3.125" style="1" customWidth="1"/>
    <col min="7474" max="7474" width="2.875" style="1" customWidth="1"/>
    <col min="7475" max="7475" width="3.125" style="1" customWidth="1"/>
    <col min="7476" max="7476" width="2.875" style="1" customWidth="1"/>
    <col min="7477" max="7477" width="3.125" style="1" customWidth="1"/>
    <col min="7478" max="7480" width="2.875" style="1" customWidth="1"/>
    <col min="7481" max="7684" width="2.5" style="1"/>
    <col min="7685" max="7689" width="3" style="1" customWidth="1"/>
    <col min="7690" max="7712" width="2.5" style="1"/>
    <col min="7713" max="7714" width="2.75" style="1" customWidth="1"/>
    <col min="7715" max="7716" width="2.5" style="1"/>
    <col min="7717" max="7728" width="1.875" style="1" customWidth="1"/>
    <col min="7729" max="7729" width="3.125" style="1" customWidth="1"/>
    <col min="7730" max="7730" width="2.875" style="1" customWidth="1"/>
    <col min="7731" max="7731" width="3.125" style="1" customWidth="1"/>
    <col min="7732" max="7732" width="2.875" style="1" customWidth="1"/>
    <col min="7733" max="7733" width="3.125" style="1" customWidth="1"/>
    <col min="7734" max="7736" width="2.875" style="1" customWidth="1"/>
    <col min="7737" max="7940" width="2.5" style="1"/>
    <col min="7941" max="7945" width="3" style="1" customWidth="1"/>
    <col min="7946" max="7968" width="2.5" style="1"/>
    <col min="7969" max="7970" width="2.75" style="1" customWidth="1"/>
    <col min="7971" max="7972" width="2.5" style="1"/>
    <col min="7973" max="7984" width="1.875" style="1" customWidth="1"/>
    <col min="7985" max="7985" width="3.125" style="1" customWidth="1"/>
    <col min="7986" max="7986" width="2.875" style="1" customWidth="1"/>
    <col min="7987" max="7987" width="3.125" style="1" customWidth="1"/>
    <col min="7988" max="7988" width="2.875" style="1" customWidth="1"/>
    <col min="7989" max="7989" width="3.125" style="1" customWidth="1"/>
    <col min="7990" max="7992" width="2.875" style="1" customWidth="1"/>
    <col min="7993" max="8196" width="2.5" style="1"/>
    <col min="8197" max="8201" width="3" style="1" customWidth="1"/>
    <col min="8202" max="8224" width="2.5" style="1"/>
    <col min="8225" max="8226" width="2.75" style="1" customWidth="1"/>
    <col min="8227" max="8228" width="2.5" style="1"/>
    <col min="8229" max="8240" width="1.875" style="1" customWidth="1"/>
    <col min="8241" max="8241" width="3.125" style="1" customWidth="1"/>
    <col min="8242" max="8242" width="2.875" style="1" customWidth="1"/>
    <col min="8243" max="8243" width="3.125" style="1" customWidth="1"/>
    <col min="8244" max="8244" width="2.875" style="1" customWidth="1"/>
    <col min="8245" max="8245" width="3.125" style="1" customWidth="1"/>
    <col min="8246" max="8248" width="2.875" style="1" customWidth="1"/>
    <col min="8249" max="8452" width="2.5" style="1"/>
    <col min="8453" max="8457" width="3" style="1" customWidth="1"/>
    <col min="8458" max="8480" width="2.5" style="1"/>
    <col min="8481" max="8482" width="2.75" style="1" customWidth="1"/>
    <col min="8483" max="8484" width="2.5" style="1"/>
    <col min="8485" max="8496" width="1.875" style="1" customWidth="1"/>
    <col min="8497" max="8497" width="3.125" style="1" customWidth="1"/>
    <col min="8498" max="8498" width="2.875" style="1" customWidth="1"/>
    <col min="8499" max="8499" width="3.125" style="1" customWidth="1"/>
    <col min="8500" max="8500" width="2.875" style="1" customWidth="1"/>
    <col min="8501" max="8501" width="3.125" style="1" customWidth="1"/>
    <col min="8502" max="8504" width="2.875" style="1" customWidth="1"/>
    <col min="8505" max="8708" width="2.5" style="1"/>
    <col min="8709" max="8713" width="3" style="1" customWidth="1"/>
    <col min="8714" max="8736" width="2.5" style="1"/>
    <col min="8737" max="8738" width="2.75" style="1" customWidth="1"/>
    <col min="8739" max="8740" width="2.5" style="1"/>
    <col min="8741" max="8752" width="1.875" style="1" customWidth="1"/>
    <col min="8753" max="8753" width="3.125" style="1" customWidth="1"/>
    <col min="8754" max="8754" width="2.875" style="1" customWidth="1"/>
    <col min="8755" max="8755" width="3.125" style="1" customWidth="1"/>
    <col min="8756" max="8756" width="2.875" style="1" customWidth="1"/>
    <col min="8757" max="8757" width="3.125" style="1" customWidth="1"/>
    <col min="8758" max="8760" width="2.875" style="1" customWidth="1"/>
    <col min="8761" max="8964" width="2.5" style="1"/>
    <col min="8965" max="8969" width="3" style="1" customWidth="1"/>
    <col min="8970" max="8992" width="2.5" style="1"/>
    <col min="8993" max="8994" width="2.75" style="1" customWidth="1"/>
    <col min="8995" max="8996" width="2.5" style="1"/>
    <col min="8997" max="9008" width="1.875" style="1" customWidth="1"/>
    <col min="9009" max="9009" width="3.125" style="1" customWidth="1"/>
    <col min="9010" max="9010" width="2.875" style="1" customWidth="1"/>
    <col min="9011" max="9011" width="3.125" style="1" customWidth="1"/>
    <col min="9012" max="9012" width="2.875" style="1" customWidth="1"/>
    <col min="9013" max="9013" width="3.125" style="1" customWidth="1"/>
    <col min="9014" max="9016" width="2.875" style="1" customWidth="1"/>
    <col min="9017" max="9220" width="2.5" style="1"/>
    <col min="9221" max="9225" width="3" style="1" customWidth="1"/>
    <col min="9226" max="9248" width="2.5" style="1"/>
    <col min="9249" max="9250" width="2.75" style="1" customWidth="1"/>
    <col min="9251" max="9252" width="2.5" style="1"/>
    <col min="9253" max="9264" width="1.875" style="1" customWidth="1"/>
    <col min="9265" max="9265" width="3.125" style="1" customWidth="1"/>
    <col min="9266" max="9266" width="2.875" style="1" customWidth="1"/>
    <col min="9267" max="9267" width="3.125" style="1" customWidth="1"/>
    <col min="9268" max="9268" width="2.875" style="1" customWidth="1"/>
    <col min="9269" max="9269" width="3.125" style="1" customWidth="1"/>
    <col min="9270" max="9272" width="2.875" style="1" customWidth="1"/>
    <col min="9273" max="9476" width="2.5" style="1"/>
    <col min="9477" max="9481" width="3" style="1" customWidth="1"/>
    <col min="9482" max="9504" width="2.5" style="1"/>
    <col min="9505" max="9506" width="2.75" style="1" customWidth="1"/>
    <col min="9507" max="9508" width="2.5" style="1"/>
    <col min="9509" max="9520" width="1.875" style="1" customWidth="1"/>
    <col min="9521" max="9521" width="3.125" style="1" customWidth="1"/>
    <col min="9522" max="9522" width="2.875" style="1" customWidth="1"/>
    <col min="9523" max="9523" width="3.125" style="1" customWidth="1"/>
    <col min="9524" max="9524" width="2.875" style="1" customWidth="1"/>
    <col min="9525" max="9525" width="3.125" style="1" customWidth="1"/>
    <col min="9526" max="9528" width="2.875" style="1" customWidth="1"/>
    <col min="9529" max="9732" width="2.5" style="1"/>
    <col min="9733" max="9737" width="3" style="1" customWidth="1"/>
    <col min="9738" max="9760" width="2.5" style="1"/>
    <col min="9761" max="9762" width="2.75" style="1" customWidth="1"/>
    <col min="9763" max="9764" width="2.5" style="1"/>
    <col min="9765" max="9776" width="1.875" style="1" customWidth="1"/>
    <col min="9777" max="9777" width="3.125" style="1" customWidth="1"/>
    <col min="9778" max="9778" width="2.875" style="1" customWidth="1"/>
    <col min="9779" max="9779" width="3.125" style="1" customWidth="1"/>
    <col min="9780" max="9780" width="2.875" style="1" customWidth="1"/>
    <col min="9781" max="9781" width="3.125" style="1" customWidth="1"/>
    <col min="9782" max="9784" width="2.875" style="1" customWidth="1"/>
    <col min="9785" max="9988" width="2.5" style="1"/>
    <col min="9989" max="9993" width="3" style="1" customWidth="1"/>
    <col min="9994" max="10016" width="2.5" style="1"/>
    <col min="10017" max="10018" width="2.75" style="1" customWidth="1"/>
    <col min="10019" max="10020" width="2.5" style="1"/>
    <col min="10021" max="10032" width="1.875" style="1" customWidth="1"/>
    <col min="10033" max="10033" width="3.125" style="1" customWidth="1"/>
    <col min="10034" max="10034" width="2.875" style="1" customWidth="1"/>
    <col min="10035" max="10035" width="3.125" style="1" customWidth="1"/>
    <col min="10036" max="10036" width="2.875" style="1" customWidth="1"/>
    <col min="10037" max="10037" width="3.125" style="1" customWidth="1"/>
    <col min="10038" max="10040" width="2.875" style="1" customWidth="1"/>
    <col min="10041" max="10244" width="2.5" style="1"/>
    <col min="10245" max="10249" width="3" style="1" customWidth="1"/>
    <col min="10250" max="10272" width="2.5" style="1"/>
    <col min="10273" max="10274" width="2.75" style="1" customWidth="1"/>
    <col min="10275" max="10276" width="2.5" style="1"/>
    <col min="10277" max="10288" width="1.875" style="1" customWidth="1"/>
    <col min="10289" max="10289" width="3.125" style="1" customWidth="1"/>
    <col min="10290" max="10290" width="2.875" style="1" customWidth="1"/>
    <col min="10291" max="10291" width="3.125" style="1" customWidth="1"/>
    <col min="10292" max="10292" width="2.875" style="1" customWidth="1"/>
    <col min="10293" max="10293" width="3.125" style="1" customWidth="1"/>
    <col min="10294" max="10296" width="2.875" style="1" customWidth="1"/>
    <col min="10297" max="10500" width="2.5" style="1"/>
    <col min="10501" max="10505" width="3" style="1" customWidth="1"/>
    <col min="10506" max="10528" width="2.5" style="1"/>
    <col min="10529" max="10530" width="2.75" style="1" customWidth="1"/>
    <col min="10531" max="10532" width="2.5" style="1"/>
    <col min="10533" max="10544" width="1.875" style="1" customWidth="1"/>
    <col min="10545" max="10545" width="3.125" style="1" customWidth="1"/>
    <col min="10546" max="10546" width="2.875" style="1" customWidth="1"/>
    <col min="10547" max="10547" width="3.125" style="1" customWidth="1"/>
    <col min="10548" max="10548" width="2.875" style="1" customWidth="1"/>
    <col min="10549" max="10549" width="3.125" style="1" customWidth="1"/>
    <col min="10550" max="10552" width="2.875" style="1" customWidth="1"/>
    <col min="10553" max="10756" width="2.5" style="1"/>
    <col min="10757" max="10761" width="3" style="1" customWidth="1"/>
    <col min="10762" max="10784" width="2.5" style="1"/>
    <col min="10785" max="10786" width="2.75" style="1" customWidth="1"/>
    <col min="10787" max="10788" width="2.5" style="1"/>
    <col min="10789" max="10800" width="1.875" style="1" customWidth="1"/>
    <col min="10801" max="10801" width="3.125" style="1" customWidth="1"/>
    <col min="10802" max="10802" width="2.875" style="1" customWidth="1"/>
    <col min="10803" max="10803" width="3.125" style="1" customWidth="1"/>
    <col min="10804" max="10804" width="2.875" style="1" customWidth="1"/>
    <col min="10805" max="10805" width="3.125" style="1" customWidth="1"/>
    <col min="10806" max="10808" width="2.875" style="1" customWidth="1"/>
    <col min="10809" max="11012" width="2.5" style="1"/>
    <col min="11013" max="11017" width="3" style="1" customWidth="1"/>
    <col min="11018" max="11040" width="2.5" style="1"/>
    <col min="11041" max="11042" width="2.75" style="1" customWidth="1"/>
    <col min="11043" max="11044" width="2.5" style="1"/>
    <col min="11045" max="11056" width="1.875" style="1" customWidth="1"/>
    <col min="11057" max="11057" width="3.125" style="1" customWidth="1"/>
    <col min="11058" max="11058" width="2.875" style="1" customWidth="1"/>
    <col min="11059" max="11059" width="3.125" style="1" customWidth="1"/>
    <col min="11060" max="11060" width="2.875" style="1" customWidth="1"/>
    <col min="11061" max="11061" width="3.125" style="1" customWidth="1"/>
    <col min="11062" max="11064" width="2.875" style="1" customWidth="1"/>
    <col min="11065" max="11268" width="2.5" style="1"/>
    <col min="11269" max="11273" width="3" style="1" customWidth="1"/>
    <col min="11274" max="11296" width="2.5" style="1"/>
    <col min="11297" max="11298" width="2.75" style="1" customWidth="1"/>
    <col min="11299" max="11300" width="2.5" style="1"/>
    <col min="11301" max="11312" width="1.875" style="1" customWidth="1"/>
    <col min="11313" max="11313" width="3.125" style="1" customWidth="1"/>
    <col min="11314" max="11314" width="2.875" style="1" customWidth="1"/>
    <col min="11315" max="11315" width="3.125" style="1" customWidth="1"/>
    <col min="11316" max="11316" width="2.875" style="1" customWidth="1"/>
    <col min="11317" max="11317" width="3.125" style="1" customWidth="1"/>
    <col min="11318" max="11320" width="2.875" style="1" customWidth="1"/>
    <col min="11321" max="11524" width="2.5" style="1"/>
    <col min="11525" max="11529" width="3" style="1" customWidth="1"/>
    <col min="11530" max="11552" width="2.5" style="1"/>
    <col min="11553" max="11554" width="2.75" style="1" customWidth="1"/>
    <col min="11555" max="11556" width="2.5" style="1"/>
    <col min="11557" max="11568" width="1.875" style="1" customWidth="1"/>
    <col min="11569" max="11569" width="3.125" style="1" customWidth="1"/>
    <col min="11570" max="11570" width="2.875" style="1" customWidth="1"/>
    <col min="11571" max="11571" width="3.125" style="1" customWidth="1"/>
    <col min="11572" max="11572" width="2.875" style="1" customWidth="1"/>
    <col min="11573" max="11573" width="3.125" style="1" customWidth="1"/>
    <col min="11574" max="11576" width="2.875" style="1" customWidth="1"/>
    <col min="11577" max="11780" width="2.5" style="1"/>
    <col min="11781" max="11785" width="3" style="1" customWidth="1"/>
    <col min="11786" max="11808" width="2.5" style="1"/>
    <col min="11809" max="11810" width="2.75" style="1" customWidth="1"/>
    <col min="11811" max="11812" width="2.5" style="1"/>
    <col min="11813" max="11824" width="1.875" style="1" customWidth="1"/>
    <col min="11825" max="11825" width="3.125" style="1" customWidth="1"/>
    <col min="11826" max="11826" width="2.875" style="1" customWidth="1"/>
    <col min="11827" max="11827" width="3.125" style="1" customWidth="1"/>
    <col min="11828" max="11828" width="2.875" style="1" customWidth="1"/>
    <col min="11829" max="11829" width="3.125" style="1" customWidth="1"/>
    <col min="11830" max="11832" width="2.875" style="1" customWidth="1"/>
    <col min="11833" max="12036" width="2.5" style="1"/>
    <col min="12037" max="12041" width="3" style="1" customWidth="1"/>
    <col min="12042" max="12064" width="2.5" style="1"/>
    <col min="12065" max="12066" width="2.75" style="1" customWidth="1"/>
    <col min="12067" max="12068" width="2.5" style="1"/>
    <col min="12069" max="12080" width="1.875" style="1" customWidth="1"/>
    <col min="12081" max="12081" width="3.125" style="1" customWidth="1"/>
    <col min="12082" max="12082" width="2.875" style="1" customWidth="1"/>
    <col min="12083" max="12083" width="3.125" style="1" customWidth="1"/>
    <col min="12084" max="12084" width="2.875" style="1" customWidth="1"/>
    <col min="12085" max="12085" width="3.125" style="1" customWidth="1"/>
    <col min="12086" max="12088" width="2.875" style="1" customWidth="1"/>
    <col min="12089" max="12292" width="2.5" style="1"/>
    <col min="12293" max="12297" width="3" style="1" customWidth="1"/>
    <col min="12298" max="12320" width="2.5" style="1"/>
    <col min="12321" max="12322" width="2.75" style="1" customWidth="1"/>
    <col min="12323" max="12324" width="2.5" style="1"/>
    <col min="12325" max="12336" width="1.875" style="1" customWidth="1"/>
    <col min="12337" max="12337" width="3.125" style="1" customWidth="1"/>
    <col min="12338" max="12338" width="2.875" style="1" customWidth="1"/>
    <col min="12339" max="12339" width="3.125" style="1" customWidth="1"/>
    <col min="12340" max="12340" width="2.875" style="1" customWidth="1"/>
    <col min="12341" max="12341" width="3.125" style="1" customWidth="1"/>
    <col min="12342" max="12344" width="2.875" style="1" customWidth="1"/>
    <col min="12345" max="12548" width="2.5" style="1"/>
    <col min="12549" max="12553" width="3" style="1" customWidth="1"/>
    <col min="12554" max="12576" width="2.5" style="1"/>
    <col min="12577" max="12578" width="2.75" style="1" customWidth="1"/>
    <col min="12579" max="12580" width="2.5" style="1"/>
    <col min="12581" max="12592" width="1.875" style="1" customWidth="1"/>
    <col min="12593" max="12593" width="3.125" style="1" customWidth="1"/>
    <col min="12594" max="12594" width="2.875" style="1" customWidth="1"/>
    <col min="12595" max="12595" width="3.125" style="1" customWidth="1"/>
    <col min="12596" max="12596" width="2.875" style="1" customWidth="1"/>
    <col min="12597" max="12597" width="3.125" style="1" customWidth="1"/>
    <col min="12598" max="12600" width="2.875" style="1" customWidth="1"/>
    <col min="12601" max="12804" width="2.5" style="1"/>
    <col min="12805" max="12809" width="3" style="1" customWidth="1"/>
    <col min="12810" max="12832" width="2.5" style="1"/>
    <col min="12833" max="12834" width="2.75" style="1" customWidth="1"/>
    <col min="12835" max="12836" width="2.5" style="1"/>
    <col min="12837" max="12848" width="1.875" style="1" customWidth="1"/>
    <col min="12849" max="12849" width="3.125" style="1" customWidth="1"/>
    <col min="12850" max="12850" width="2.875" style="1" customWidth="1"/>
    <col min="12851" max="12851" width="3.125" style="1" customWidth="1"/>
    <col min="12852" max="12852" width="2.875" style="1" customWidth="1"/>
    <col min="12853" max="12853" width="3.125" style="1" customWidth="1"/>
    <col min="12854" max="12856" width="2.875" style="1" customWidth="1"/>
    <col min="12857" max="13060" width="2.5" style="1"/>
    <col min="13061" max="13065" width="3" style="1" customWidth="1"/>
    <col min="13066" max="13088" width="2.5" style="1"/>
    <col min="13089" max="13090" width="2.75" style="1" customWidth="1"/>
    <col min="13091" max="13092" width="2.5" style="1"/>
    <col min="13093" max="13104" width="1.875" style="1" customWidth="1"/>
    <col min="13105" max="13105" width="3.125" style="1" customWidth="1"/>
    <col min="13106" max="13106" width="2.875" style="1" customWidth="1"/>
    <col min="13107" max="13107" width="3.125" style="1" customWidth="1"/>
    <col min="13108" max="13108" width="2.875" style="1" customWidth="1"/>
    <col min="13109" max="13109" width="3.125" style="1" customWidth="1"/>
    <col min="13110" max="13112" width="2.875" style="1" customWidth="1"/>
    <col min="13113" max="13316" width="2.5" style="1"/>
    <col min="13317" max="13321" width="3" style="1" customWidth="1"/>
    <col min="13322" max="13344" width="2.5" style="1"/>
    <col min="13345" max="13346" width="2.75" style="1" customWidth="1"/>
    <col min="13347" max="13348" width="2.5" style="1"/>
    <col min="13349" max="13360" width="1.875" style="1" customWidth="1"/>
    <col min="13361" max="13361" width="3.125" style="1" customWidth="1"/>
    <col min="13362" max="13362" width="2.875" style="1" customWidth="1"/>
    <col min="13363" max="13363" width="3.125" style="1" customWidth="1"/>
    <col min="13364" max="13364" width="2.875" style="1" customWidth="1"/>
    <col min="13365" max="13365" width="3.125" style="1" customWidth="1"/>
    <col min="13366" max="13368" width="2.875" style="1" customWidth="1"/>
    <col min="13369" max="13572" width="2.5" style="1"/>
    <col min="13573" max="13577" width="3" style="1" customWidth="1"/>
    <col min="13578" max="13600" width="2.5" style="1"/>
    <col min="13601" max="13602" width="2.75" style="1" customWidth="1"/>
    <col min="13603" max="13604" width="2.5" style="1"/>
    <col min="13605" max="13616" width="1.875" style="1" customWidth="1"/>
    <col min="13617" max="13617" width="3.125" style="1" customWidth="1"/>
    <col min="13618" max="13618" width="2.875" style="1" customWidth="1"/>
    <col min="13619" max="13619" width="3.125" style="1" customWidth="1"/>
    <col min="13620" max="13620" width="2.875" style="1" customWidth="1"/>
    <col min="13621" max="13621" width="3.125" style="1" customWidth="1"/>
    <col min="13622" max="13624" width="2.875" style="1" customWidth="1"/>
    <col min="13625" max="13828" width="2.5" style="1"/>
    <col min="13829" max="13833" width="3" style="1" customWidth="1"/>
    <col min="13834" max="13856" width="2.5" style="1"/>
    <col min="13857" max="13858" width="2.75" style="1" customWidth="1"/>
    <col min="13859" max="13860" width="2.5" style="1"/>
    <col min="13861" max="13872" width="1.875" style="1" customWidth="1"/>
    <col min="13873" max="13873" width="3.125" style="1" customWidth="1"/>
    <col min="13874" max="13874" width="2.875" style="1" customWidth="1"/>
    <col min="13875" max="13875" width="3.125" style="1" customWidth="1"/>
    <col min="13876" max="13876" width="2.875" style="1" customWidth="1"/>
    <col min="13877" max="13877" width="3.125" style="1" customWidth="1"/>
    <col min="13878" max="13880" width="2.875" style="1" customWidth="1"/>
    <col min="13881" max="14084" width="2.5" style="1"/>
    <col min="14085" max="14089" width="3" style="1" customWidth="1"/>
    <col min="14090" max="14112" width="2.5" style="1"/>
    <col min="14113" max="14114" width="2.75" style="1" customWidth="1"/>
    <col min="14115" max="14116" width="2.5" style="1"/>
    <col min="14117" max="14128" width="1.875" style="1" customWidth="1"/>
    <col min="14129" max="14129" width="3.125" style="1" customWidth="1"/>
    <col min="14130" max="14130" width="2.875" style="1" customWidth="1"/>
    <col min="14131" max="14131" width="3.125" style="1" customWidth="1"/>
    <col min="14132" max="14132" width="2.875" style="1" customWidth="1"/>
    <col min="14133" max="14133" width="3.125" style="1" customWidth="1"/>
    <col min="14134" max="14136" width="2.875" style="1" customWidth="1"/>
    <col min="14137" max="14340" width="2.5" style="1"/>
    <col min="14341" max="14345" width="3" style="1" customWidth="1"/>
    <col min="14346" max="14368" width="2.5" style="1"/>
    <col min="14369" max="14370" width="2.75" style="1" customWidth="1"/>
    <col min="14371" max="14372" width="2.5" style="1"/>
    <col min="14373" max="14384" width="1.875" style="1" customWidth="1"/>
    <col min="14385" max="14385" width="3.125" style="1" customWidth="1"/>
    <col min="14386" max="14386" width="2.875" style="1" customWidth="1"/>
    <col min="14387" max="14387" width="3.125" style="1" customWidth="1"/>
    <col min="14388" max="14388" width="2.875" style="1" customWidth="1"/>
    <col min="14389" max="14389" width="3.125" style="1" customWidth="1"/>
    <col min="14390" max="14392" width="2.875" style="1" customWidth="1"/>
    <col min="14393" max="14596" width="2.5" style="1"/>
    <col min="14597" max="14601" width="3" style="1" customWidth="1"/>
    <col min="14602" max="14624" width="2.5" style="1"/>
    <col min="14625" max="14626" width="2.75" style="1" customWidth="1"/>
    <col min="14627" max="14628" width="2.5" style="1"/>
    <col min="14629" max="14640" width="1.875" style="1" customWidth="1"/>
    <col min="14641" max="14641" width="3.125" style="1" customWidth="1"/>
    <col min="14642" max="14642" width="2.875" style="1" customWidth="1"/>
    <col min="14643" max="14643" width="3.125" style="1" customWidth="1"/>
    <col min="14644" max="14644" width="2.875" style="1" customWidth="1"/>
    <col min="14645" max="14645" width="3.125" style="1" customWidth="1"/>
    <col min="14646" max="14648" width="2.875" style="1" customWidth="1"/>
    <col min="14649" max="14852" width="2.5" style="1"/>
    <col min="14853" max="14857" width="3" style="1" customWidth="1"/>
    <col min="14858" max="14880" width="2.5" style="1"/>
    <col min="14881" max="14882" width="2.75" style="1" customWidth="1"/>
    <col min="14883" max="14884" width="2.5" style="1"/>
    <col min="14885" max="14896" width="1.875" style="1" customWidth="1"/>
    <col min="14897" max="14897" width="3.125" style="1" customWidth="1"/>
    <col min="14898" max="14898" width="2.875" style="1" customWidth="1"/>
    <col min="14899" max="14899" width="3.125" style="1" customWidth="1"/>
    <col min="14900" max="14900" width="2.875" style="1" customWidth="1"/>
    <col min="14901" max="14901" width="3.125" style="1" customWidth="1"/>
    <col min="14902" max="14904" width="2.875" style="1" customWidth="1"/>
    <col min="14905" max="15108" width="2.5" style="1"/>
    <col min="15109" max="15113" width="3" style="1" customWidth="1"/>
    <col min="15114" max="15136" width="2.5" style="1"/>
    <col min="15137" max="15138" width="2.75" style="1" customWidth="1"/>
    <col min="15139" max="15140" width="2.5" style="1"/>
    <col min="15141" max="15152" width="1.875" style="1" customWidth="1"/>
    <col min="15153" max="15153" width="3.125" style="1" customWidth="1"/>
    <col min="15154" max="15154" width="2.875" style="1" customWidth="1"/>
    <col min="15155" max="15155" width="3.125" style="1" customWidth="1"/>
    <col min="15156" max="15156" width="2.875" style="1" customWidth="1"/>
    <col min="15157" max="15157" width="3.125" style="1" customWidth="1"/>
    <col min="15158" max="15160" width="2.875" style="1" customWidth="1"/>
    <col min="15161" max="15364" width="2.5" style="1"/>
    <col min="15365" max="15369" width="3" style="1" customWidth="1"/>
    <col min="15370" max="15392" width="2.5" style="1"/>
    <col min="15393" max="15394" width="2.75" style="1" customWidth="1"/>
    <col min="15395" max="15396" width="2.5" style="1"/>
    <col min="15397" max="15408" width="1.875" style="1" customWidth="1"/>
    <col min="15409" max="15409" width="3.125" style="1" customWidth="1"/>
    <col min="15410" max="15410" width="2.875" style="1" customWidth="1"/>
    <col min="15411" max="15411" width="3.125" style="1" customWidth="1"/>
    <col min="15412" max="15412" width="2.875" style="1" customWidth="1"/>
    <col min="15413" max="15413" width="3.125" style="1" customWidth="1"/>
    <col min="15414" max="15416" width="2.875" style="1" customWidth="1"/>
    <col min="15417" max="15620" width="2.5" style="1"/>
    <col min="15621" max="15625" width="3" style="1" customWidth="1"/>
    <col min="15626" max="15648" width="2.5" style="1"/>
    <col min="15649" max="15650" width="2.75" style="1" customWidth="1"/>
    <col min="15651" max="15652" width="2.5" style="1"/>
    <col min="15653" max="15664" width="1.875" style="1" customWidth="1"/>
    <col min="15665" max="15665" width="3.125" style="1" customWidth="1"/>
    <col min="15666" max="15666" width="2.875" style="1" customWidth="1"/>
    <col min="15667" max="15667" width="3.125" style="1" customWidth="1"/>
    <col min="15668" max="15668" width="2.875" style="1" customWidth="1"/>
    <col min="15669" max="15669" width="3.125" style="1" customWidth="1"/>
    <col min="15670" max="15672" width="2.875" style="1" customWidth="1"/>
    <col min="15673" max="15876" width="2.5" style="1"/>
    <col min="15877" max="15881" width="3" style="1" customWidth="1"/>
    <col min="15882" max="15904" width="2.5" style="1"/>
    <col min="15905" max="15906" width="2.75" style="1" customWidth="1"/>
    <col min="15907" max="15908" width="2.5" style="1"/>
    <col min="15909" max="15920" width="1.875" style="1" customWidth="1"/>
    <col min="15921" max="15921" width="3.125" style="1" customWidth="1"/>
    <col min="15922" max="15922" width="2.875" style="1" customWidth="1"/>
    <col min="15923" max="15923" width="3.125" style="1" customWidth="1"/>
    <col min="15924" max="15924" width="2.875" style="1" customWidth="1"/>
    <col min="15925" max="15925" width="3.125" style="1" customWidth="1"/>
    <col min="15926" max="15928" width="2.875" style="1" customWidth="1"/>
    <col min="15929" max="16132" width="2.5" style="1"/>
    <col min="16133" max="16137" width="3" style="1" customWidth="1"/>
    <col min="16138" max="16160" width="2.5" style="1"/>
    <col min="16161" max="16162" width="2.75" style="1" customWidth="1"/>
    <col min="16163" max="16164" width="2.5" style="1"/>
    <col min="16165" max="16176" width="1.875" style="1" customWidth="1"/>
    <col min="16177" max="16177" width="3.125" style="1" customWidth="1"/>
    <col min="16178" max="16178" width="2.875" style="1" customWidth="1"/>
    <col min="16179" max="16179" width="3.125" style="1" customWidth="1"/>
    <col min="16180" max="16180" width="2.875" style="1" customWidth="1"/>
    <col min="16181" max="16181" width="3.125" style="1" customWidth="1"/>
    <col min="16182" max="16184" width="2.875" style="1" customWidth="1"/>
    <col min="16185" max="16384" width="2.5" style="1"/>
  </cols>
  <sheetData>
    <row r="1" spans="1:67" x14ac:dyDescent="0.15">
      <c r="A1" s="4" t="s">
        <v>96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/>
      <c r="BA1" s="7"/>
    </row>
    <row r="2" spans="1:67" ht="21.95" customHeight="1" x14ac:dyDescent="0.15">
      <c r="A2" s="7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S2" s="45"/>
      <c r="T2" s="45"/>
      <c r="U2" s="46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5"/>
      <c r="AL2" s="45"/>
      <c r="AS2" s="1" t="s">
        <v>11</v>
      </c>
      <c r="AZ2" s="8"/>
      <c r="BA2" s="7"/>
      <c r="BB2" s="2"/>
      <c r="BC2" s="2"/>
      <c r="BD2" s="2"/>
      <c r="BG2" s="1"/>
      <c r="BH2" s="1"/>
      <c r="BI2" s="1"/>
      <c r="BJ2" s="1"/>
      <c r="BK2" s="1"/>
      <c r="BL2" s="1"/>
      <c r="BM2" s="1"/>
      <c r="BN2" s="1"/>
      <c r="BO2" s="1"/>
    </row>
    <row r="3" spans="1:67" ht="21.95" customHeight="1" x14ac:dyDescent="0.15">
      <c r="A3" s="7"/>
      <c r="C3" s="48"/>
      <c r="S3" s="45"/>
      <c r="T3" s="45"/>
      <c r="U3" s="46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5"/>
      <c r="AL3" s="45"/>
      <c r="AW3" s="2"/>
      <c r="AY3" s="2"/>
      <c r="AZ3" s="8"/>
      <c r="BA3" s="39"/>
      <c r="BB3" s="2"/>
      <c r="BC3" s="2"/>
      <c r="BD3" s="2"/>
      <c r="BG3" s="1"/>
      <c r="BH3" s="1"/>
      <c r="BI3" s="1"/>
      <c r="BJ3" s="1"/>
      <c r="BK3" s="1"/>
      <c r="BL3" s="1"/>
      <c r="BM3" s="1"/>
      <c r="BN3" s="1"/>
      <c r="BO3" s="1"/>
    </row>
    <row r="4" spans="1:67" ht="20.100000000000001" customHeight="1" x14ac:dyDescent="0.15">
      <c r="A4" s="7"/>
      <c r="C4" s="49" t="s">
        <v>9</v>
      </c>
      <c r="S4" s="45"/>
      <c r="T4" s="45"/>
      <c r="U4" s="46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5"/>
      <c r="AL4" s="45"/>
      <c r="AW4" s="2"/>
      <c r="AY4" s="2"/>
      <c r="AZ4" s="8"/>
      <c r="BA4" s="39"/>
      <c r="BB4" s="2"/>
      <c r="BC4" s="2"/>
      <c r="BD4" s="2"/>
      <c r="BG4" s="1"/>
      <c r="BH4" s="1"/>
      <c r="BI4" s="1"/>
      <c r="BJ4" s="1"/>
      <c r="BK4" s="1"/>
      <c r="BL4" s="1"/>
      <c r="BM4" s="1"/>
      <c r="BN4" s="1"/>
      <c r="BO4" s="1"/>
    </row>
    <row r="5" spans="1:67" ht="18.95" customHeight="1" x14ac:dyDescent="0.15">
      <c r="A5" s="7"/>
      <c r="D5" s="15">
        <v>1</v>
      </c>
      <c r="E5" s="1" t="s">
        <v>10</v>
      </c>
      <c r="F5" s="1" t="s">
        <v>26</v>
      </c>
      <c r="T5" s="45"/>
      <c r="U5" s="45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5"/>
      <c r="AM5" s="45"/>
      <c r="AX5" s="2"/>
      <c r="AZ5" s="9"/>
      <c r="BA5" s="40"/>
      <c r="BG5" s="1"/>
      <c r="BH5" s="1"/>
      <c r="BI5" s="1"/>
      <c r="BJ5" s="1"/>
      <c r="BK5" s="1"/>
      <c r="BL5" s="1"/>
      <c r="BM5" s="1"/>
      <c r="BN5" s="1"/>
      <c r="BO5" s="1"/>
    </row>
    <row r="6" spans="1:67" s="29" customFormat="1" ht="18.95" customHeight="1" x14ac:dyDescent="0.15">
      <c r="A6" s="28"/>
      <c r="D6" s="30">
        <v>2</v>
      </c>
      <c r="E6" s="29" t="s">
        <v>10</v>
      </c>
      <c r="F6" s="29" t="s">
        <v>53</v>
      </c>
      <c r="T6" s="50"/>
      <c r="U6" s="50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0"/>
      <c r="AM6" s="50"/>
      <c r="AX6" s="52"/>
      <c r="AZ6" s="53"/>
      <c r="BA6" s="41"/>
    </row>
    <row r="7" spans="1:67" ht="18.95" customHeight="1" x14ac:dyDescent="0.15">
      <c r="A7" s="7"/>
      <c r="D7" s="15">
        <v>3</v>
      </c>
      <c r="E7" s="1" t="s">
        <v>10</v>
      </c>
      <c r="F7" s="1" t="s">
        <v>48</v>
      </c>
      <c r="AZ7" s="8"/>
      <c r="BA7" s="7"/>
    </row>
    <row r="8" spans="1:67" ht="18.95" customHeight="1" x14ac:dyDescent="0.15">
      <c r="A8" s="7"/>
      <c r="D8" s="15"/>
      <c r="F8" s="1" t="s">
        <v>98</v>
      </c>
      <c r="AZ8" s="8"/>
      <c r="BA8" s="7"/>
    </row>
    <row r="9" spans="1:67" ht="18.95" customHeight="1" x14ac:dyDescent="0.15">
      <c r="A9" s="7"/>
      <c r="D9" s="15">
        <v>4</v>
      </c>
      <c r="E9" s="1" t="s">
        <v>10</v>
      </c>
      <c r="F9" s="1" t="s">
        <v>49</v>
      </c>
      <c r="AZ9" s="8"/>
      <c r="BA9" s="7"/>
    </row>
    <row r="10" spans="1:67" ht="18.95" customHeight="1" x14ac:dyDescent="0.15">
      <c r="A10" s="7"/>
      <c r="D10" s="15">
        <v>5</v>
      </c>
      <c r="E10" s="1" t="s">
        <v>10</v>
      </c>
      <c r="F10" s="54" t="s">
        <v>91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3"/>
      <c r="AL10" s="3"/>
      <c r="AM10" s="3"/>
      <c r="AN10" s="3"/>
      <c r="AO10" s="3"/>
      <c r="AP10" s="3"/>
      <c r="AQ10" s="3"/>
      <c r="AR10" s="3"/>
      <c r="AS10" s="2"/>
      <c r="AT10" s="2"/>
      <c r="AU10" s="2"/>
      <c r="AV10" s="2"/>
      <c r="AW10" s="2"/>
      <c r="AX10" s="2"/>
      <c r="AY10" s="2"/>
      <c r="AZ10" s="9"/>
      <c r="BA10" s="42"/>
      <c r="BB10" s="2"/>
      <c r="BC10" s="2"/>
      <c r="BG10" s="1"/>
      <c r="BH10" s="1"/>
      <c r="BI10" s="1"/>
      <c r="BJ10" s="1"/>
      <c r="BK10" s="1"/>
      <c r="BL10" s="1"/>
      <c r="BM10" s="1"/>
      <c r="BN10" s="1"/>
      <c r="BO10" s="1"/>
    </row>
    <row r="11" spans="1:67" ht="18.95" customHeight="1" x14ac:dyDescent="0.15">
      <c r="A11" s="7"/>
      <c r="D11" s="15"/>
      <c r="F11" s="54" t="s">
        <v>36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3"/>
      <c r="AL11" s="3"/>
      <c r="AM11" s="3"/>
      <c r="AN11" s="3"/>
      <c r="AO11" s="3"/>
      <c r="AP11" s="3"/>
      <c r="AQ11" s="3"/>
      <c r="AR11" s="3"/>
      <c r="AS11" s="2"/>
      <c r="AT11" s="2"/>
      <c r="AU11" s="2"/>
      <c r="AV11" s="2"/>
      <c r="AW11" s="2"/>
      <c r="AX11" s="2"/>
      <c r="AY11" s="2"/>
      <c r="AZ11" s="9"/>
      <c r="BA11" s="42"/>
      <c r="BB11" s="2"/>
      <c r="BC11" s="2"/>
      <c r="BG11" s="1"/>
      <c r="BH11" s="1"/>
      <c r="BI11" s="1"/>
      <c r="BJ11" s="1"/>
      <c r="BK11" s="1"/>
      <c r="BL11" s="1"/>
      <c r="BM11" s="1"/>
      <c r="BN11" s="1"/>
      <c r="BO11" s="1"/>
    </row>
    <row r="12" spans="1:67" ht="18.95" customHeight="1" x14ac:dyDescent="0.15">
      <c r="A12" s="7"/>
      <c r="D12" s="15">
        <v>6</v>
      </c>
      <c r="E12" s="1" t="s">
        <v>10</v>
      </c>
      <c r="F12" s="54" t="s">
        <v>47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3"/>
      <c r="AL12" s="3"/>
      <c r="AM12" s="3"/>
      <c r="AN12" s="3"/>
      <c r="AO12" s="3"/>
      <c r="AP12" s="3"/>
      <c r="AQ12" s="3"/>
      <c r="AR12" s="3"/>
      <c r="AS12" s="2"/>
      <c r="AT12" s="2"/>
      <c r="AU12" s="2"/>
      <c r="AV12" s="2"/>
      <c r="AW12" s="2"/>
      <c r="AX12" s="2"/>
      <c r="AY12" s="2"/>
      <c r="AZ12" s="9"/>
      <c r="BA12" s="42"/>
      <c r="BB12" s="2"/>
      <c r="BC12" s="2"/>
      <c r="BG12" s="1"/>
      <c r="BH12" s="1"/>
      <c r="BI12" s="1"/>
      <c r="BJ12" s="1"/>
      <c r="BK12" s="1"/>
      <c r="BL12" s="1"/>
      <c r="BM12" s="1"/>
      <c r="BN12" s="1"/>
      <c r="BO12" s="1"/>
    </row>
    <row r="13" spans="1:67" ht="18.95" customHeight="1" x14ac:dyDescent="0.15">
      <c r="A13" s="7"/>
      <c r="D13" s="15">
        <v>7</v>
      </c>
      <c r="E13" s="1" t="s">
        <v>10</v>
      </c>
      <c r="F13" s="54" t="s">
        <v>37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3"/>
      <c r="AL13" s="3"/>
      <c r="AM13" s="3"/>
      <c r="AN13" s="3"/>
      <c r="AO13" s="3"/>
      <c r="AP13" s="3"/>
      <c r="AQ13" s="3"/>
      <c r="AR13" s="3"/>
      <c r="AS13" s="2"/>
      <c r="AT13" s="2"/>
      <c r="AW13" s="2"/>
      <c r="AX13" s="2"/>
      <c r="AY13" s="2"/>
      <c r="AZ13" s="9"/>
      <c r="BA13" s="42"/>
      <c r="BB13" s="2"/>
      <c r="BC13" s="2"/>
      <c r="BG13" s="1"/>
      <c r="BH13" s="1"/>
      <c r="BI13" s="1"/>
      <c r="BJ13" s="1"/>
      <c r="BK13" s="1"/>
      <c r="BL13" s="1"/>
      <c r="BM13" s="1"/>
      <c r="BN13" s="1"/>
      <c r="BO13" s="1"/>
    </row>
    <row r="14" spans="1:67" ht="18.95" customHeight="1" x14ac:dyDescent="0.15">
      <c r="A14" s="7"/>
      <c r="D14" s="15">
        <v>8</v>
      </c>
      <c r="E14" s="1" t="s">
        <v>10</v>
      </c>
      <c r="F14" s="54" t="s">
        <v>38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3"/>
      <c r="AL14" s="3"/>
      <c r="AM14" s="3"/>
      <c r="AN14" s="3"/>
      <c r="AO14" s="3"/>
      <c r="AP14" s="3"/>
      <c r="AQ14" s="3"/>
      <c r="AR14" s="3"/>
      <c r="AS14" s="2"/>
      <c r="AT14" s="2"/>
      <c r="AW14" s="2"/>
      <c r="AX14" s="2"/>
      <c r="AY14" s="2"/>
      <c r="AZ14" s="9"/>
      <c r="BA14" s="42"/>
      <c r="BB14" s="2"/>
      <c r="BC14" s="2"/>
      <c r="BG14" s="1"/>
      <c r="BH14" s="1"/>
      <c r="BI14" s="1"/>
      <c r="BJ14" s="1"/>
      <c r="BK14" s="1"/>
      <c r="BL14" s="1"/>
      <c r="BM14" s="1"/>
      <c r="BN14" s="1"/>
      <c r="BO14" s="1"/>
    </row>
    <row r="15" spans="1:67" ht="18.95" customHeight="1" x14ac:dyDescent="0.15">
      <c r="A15" s="7"/>
      <c r="D15" s="15">
        <v>9</v>
      </c>
      <c r="E15" s="1" t="s">
        <v>10</v>
      </c>
      <c r="F15" s="2" t="s">
        <v>50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3"/>
      <c r="AK15" s="3"/>
      <c r="AL15" s="3"/>
      <c r="AM15" s="3"/>
      <c r="AN15" s="3"/>
      <c r="AO15" s="3"/>
      <c r="AP15" s="3"/>
      <c r="AQ15" s="3"/>
      <c r="AR15" s="2"/>
      <c r="AS15" s="2"/>
      <c r="AT15" s="2"/>
      <c r="AU15" s="2"/>
      <c r="AV15" s="2"/>
      <c r="AW15" s="2"/>
      <c r="AX15" s="2"/>
      <c r="AY15" s="2"/>
      <c r="AZ15" s="9"/>
      <c r="BA15" s="42"/>
      <c r="BB15" s="2"/>
      <c r="BG15" s="1"/>
      <c r="BH15" s="1"/>
      <c r="BI15" s="1"/>
      <c r="BJ15" s="1"/>
      <c r="BK15" s="1"/>
      <c r="BL15" s="1"/>
      <c r="BM15" s="1"/>
      <c r="BN15" s="1"/>
      <c r="BO15" s="1"/>
    </row>
    <row r="16" spans="1:67" ht="18.95" customHeight="1" x14ac:dyDescent="0.15">
      <c r="A16" s="7"/>
      <c r="D16" s="15">
        <v>10</v>
      </c>
      <c r="E16" s="1" t="s">
        <v>10</v>
      </c>
      <c r="F16" s="2" t="s">
        <v>97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3"/>
      <c r="AK16" s="3"/>
      <c r="AL16" s="3"/>
      <c r="AM16" s="3"/>
      <c r="AN16" s="3"/>
      <c r="AO16" s="3"/>
      <c r="AP16" s="3"/>
      <c r="AQ16" s="3"/>
      <c r="AR16" s="2"/>
      <c r="AS16" s="2"/>
      <c r="AT16" s="2"/>
      <c r="AU16" s="2"/>
      <c r="AV16" s="2"/>
      <c r="AW16" s="2"/>
      <c r="AX16" s="2"/>
      <c r="AY16" s="2"/>
      <c r="AZ16" s="9"/>
      <c r="BA16" s="42"/>
      <c r="BB16" s="2"/>
      <c r="BG16" s="1"/>
      <c r="BH16" s="1"/>
      <c r="BI16" s="1"/>
      <c r="BJ16" s="1"/>
      <c r="BK16" s="1"/>
      <c r="BL16" s="1"/>
      <c r="BM16" s="1"/>
      <c r="BN16" s="1"/>
      <c r="BO16" s="1"/>
    </row>
    <row r="17" spans="1:67" ht="18.95" customHeight="1" x14ac:dyDescent="0.15">
      <c r="A17" s="7"/>
      <c r="D17" s="55"/>
      <c r="E17" s="5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3"/>
      <c r="AK17" s="3"/>
      <c r="AL17" s="3"/>
      <c r="AM17" s="3"/>
      <c r="AN17" s="3"/>
      <c r="AO17" s="3"/>
      <c r="AP17" s="3"/>
      <c r="AQ17" s="3"/>
      <c r="AR17" s="2"/>
      <c r="AS17" s="2"/>
      <c r="AT17" s="2"/>
      <c r="AU17" s="2"/>
      <c r="AV17" s="2"/>
      <c r="AW17" s="2"/>
      <c r="AX17" s="2"/>
      <c r="AY17" s="2"/>
      <c r="AZ17" s="9"/>
      <c r="BA17" s="42"/>
      <c r="BB17" s="2"/>
      <c r="BG17" s="1"/>
      <c r="BH17" s="1"/>
      <c r="BI17" s="1"/>
      <c r="BJ17" s="1"/>
      <c r="BK17" s="1"/>
      <c r="BL17" s="1"/>
      <c r="BM17" s="1"/>
      <c r="BN17" s="1"/>
      <c r="BO17" s="1"/>
    </row>
    <row r="18" spans="1:67" ht="18.95" customHeight="1" x14ac:dyDescent="0.15">
      <c r="A18" s="7"/>
      <c r="C18" s="49" t="s">
        <v>21</v>
      </c>
      <c r="D18" s="54"/>
      <c r="E18" s="5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3"/>
      <c r="AK18" s="3"/>
      <c r="AL18" s="3"/>
      <c r="AM18" s="3"/>
      <c r="AN18" s="3"/>
      <c r="AO18" s="3"/>
      <c r="AP18" s="3"/>
      <c r="AQ18" s="3"/>
      <c r="AR18" s="2"/>
      <c r="AS18" s="2"/>
      <c r="AT18" s="2"/>
      <c r="AU18" s="2"/>
      <c r="AV18" s="2"/>
      <c r="AW18" s="2"/>
      <c r="AX18" s="2"/>
      <c r="AY18" s="2"/>
      <c r="AZ18" s="9"/>
      <c r="BA18" s="42"/>
      <c r="BB18" s="2"/>
      <c r="BG18" s="1"/>
      <c r="BH18" s="1"/>
      <c r="BI18" s="1"/>
      <c r="BJ18" s="1"/>
      <c r="BK18" s="1"/>
      <c r="BL18" s="1"/>
      <c r="BM18" s="1"/>
      <c r="BN18" s="1"/>
      <c r="BO18" s="1"/>
    </row>
    <row r="19" spans="1:67" ht="18.95" customHeight="1" x14ac:dyDescent="0.15">
      <c r="A19" s="7"/>
      <c r="D19" s="1">
        <v>1</v>
      </c>
      <c r="E19" s="1" t="s">
        <v>10</v>
      </c>
      <c r="F19" s="54" t="s">
        <v>89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3"/>
      <c r="AL19" s="3"/>
      <c r="AM19" s="3"/>
      <c r="AN19" s="3"/>
      <c r="AO19" s="3"/>
      <c r="AP19" s="3"/>
      <c r="AQ19" s="3"/>
      <c r="AR19" s="3"/>
      <c r="AS19" s="2"/>
      <c r="AT19" s="2"/>
      <c r="AU19" s="2"/>
      <c r="AV19" s="2"/>
      <c r="AW19" s="2"/>
      <c r="AX19" s="2"/>
      <c r="AY19" s="2"/>
      <c r="AZ19" s="9"/>
      <c r="BA19" s="42"/>
      <c r="BB19" s="2"/>
      <c r="BC19" s="2"/>
      <c r="BG19" s="1"/>
      <c r="BH19" s="1"/>
      <c r="BI19" s="1"/>
      <c r="BJ19" s="1"/>
      <c r="BK19" s="1"/>
      <c r="BL19" s="1"/>
      <c r="BM19" s="1"/>
      <c r="BN19" s="1"/>
      <c r="BO19" s="1"/>
    </row>
    <row r="20" spans="1:67" ht="18.95" customHeight="1" x14ac:dyDescent="0.15">
      <c r="A20" s="7"/>
      <c r="F20" s="1" t="s">
        <v>87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3"/>
      <c r="AL20" s="3"/>
      <c r="AM20" s="3"/>
      <c r="AN20" s="3"/>
      <c r="AO20" s="3"/>
      <c r="AP20" s="3"/>
      <c r="AQ20" s="3"/>
      <c r="AR20" s="3"/>
      <c r="AS20" s="2"/>
      <c r="AT20" s="2"/>
      <c r="AU20" s="2"/>
      <c r="AV20" s="2"/>
      <c r="AW20" s="2"/>
      <c r="AX20" s="2"/>
      <c r="AY20" s="2"/>
      <c r="AZ20" s="9"/>
      <c r="BA20" s="42"/>
      <c r="BB20" s="2"/>
      <c r="BC20" s="2"/>
      <c r="BG20" s="1"/>
      <c r="BH20" s="1"/>
      <c r="BI20" s="1"/>
      <c r="BJ20" s="1"/>
      <c r="BK20" s="1"/>
      <c r="BL20" s="1"/>
      <c r="BM20" s="1"/>
      <c r="BN20" s="1"/>
      <c r="BO20" s="1"/>
    </row>
    <row r="21" spans="1:67" ht="18.95" customHeight="1" x14ac:dyDescent="0.15">
      <c r="A21" s="7"/>
      <c r="D21" s="1">
        <v>2</v>
      </c>
      <c r="E21" s="1" t="s">
        <v>10</v>
      </c>
      <c r="F21" s="54" t="s">
        <v>92</v>
      </c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56"/>
      <c r="AJ21" s="56"/>
      <c r="AK21" s="56"/>
      <c r="AL21" s="3"/>
      <c r="AM21" s="3"/>
      <c r="AN21" s="3"/>
      <c r="AO21" s="3"/>
      <c r="AP21" s="3"/>
      <c r="AQ21" s="3"/>
      <c r="AR21" s="2"/>
      <c r="AS21" s="2"/>
      <c r="AT21" s="2"/>
      <c r="AU21" s="2"/>
      <c r="AV21" s="2"/>
      <c r="AW21" s="2"/>
      <c r="AX21" s="2"/>
      <c r="AY21" s="2"/>
      <c r="AZ21" s="9"/>
      <c r="BA21" s="42"/>
      <c r="BB21" s="2"/>
      <c r="BC21" s="2"/>
      <c r="BG21" s="1"/>
      <c r="BH21" s="1"/>
      <c r="BI21" s="1"/>
      <c r="BJ21" s="1"/>
      <c r="BK21" s="1"/>
      <c r="BL21" s="1"/>
      <c r="BM21" s="1"/>
      <c r="BN21" s="1"/>
      <c r="BO21" s="1"/>
    </row>
    <row r="22" spans="1:67" ht="9.9499999999999993" customHeight="1" x14ac:dyDescent="0.15">
      <c r="A22" s="7"/>
      <c r="D22" s="54"/>
      <c r="E22" s="5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3"/>
      <c r="AK22" s="3"/>
      <c r="AL22" s="3"/>
      <c r="AM22" s="3"/>
      <c r="AN22" s="3"/>
      <c r="AO22" s="3"/>
      <c r="AP22" s="3"/>
      <c r="AQ22" s="3"/>
      <c r="AR22" s="2"/>
      <c r="AS22" s="2"/>
      <c r="AT22" s="2"/>
      <c r="AU22" s="2"/>
      <c r="AV22" s="2"/>
      <c r="AW22" s="2"/>
      <c r="AX22" s="2"/>
      <c r="AY22" s="2"/>
      <c r="AZ22" s="9"/>
      <c r="BA22" s="42"/>
      <c r="BB22" s="2"/>
      <c r="BG22" s="1"/>
      <c r="BH22" s="1"/>
      <c r="BI22" s="1"/>
      <c r="BJ22" s="1"/>
      <c r="BK22" s="1"/>
      <c r="BL22" s="1"/>
      <c r="BM22" s="1"/>
      <c r="BN22" s="1"/>
      <c r="BO22" s="1"/>
    </row>
    <row r="23" spans="1:67" ht="18.95" customHeight="1" x14ac:dyDescent="0.15">
      <c r="A23" s="7"/>
      <c r="D23" s="56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6"/>
      <c r="AJ23" s="56"/>
      <c r="AK23" s="56"/>
      <c r="AL23" s="3"/>
      <c r="AM23" s="3"/>
      <c r="AN23" s="3"/>
      <c r="AO23" s="3"/>
      <c r="AP23" s="3"/>
      <c r="AQ23" s="3"/>
      <c r="AR23" s="2"/>
      <c r="AS23" s="2"/>
      <c r="AT23" s="2"/>
      <c r="AU23" s="2"/>
      <c r="AV23" s="2"/>
      <c r="AW23" s="2"/>
      <c r="AX23" s="2"/>
      <c r="AY23" s="2"/>
      <c r="AZ23" s="9"/>
      <c r="BA23" s="42"/>
      <c r="BB23" s="2"/>
      <c r="BC23" s="2"/>
      <c r="BG23" s="1"/>
      <c r="BH23" s="1"/>
      <c r="BI23" s="1"/>
      <c r="BJ23" s="1"/>
      <c r="BK23" s="1"/>
      <c r="BL23" s="1"/>
      <c r="BM23" s="1"/>
      <c r="BN23" s="1"/>
      <c r="BO23" s="1"/>
    </row>
    <row r="24" spans="1:67" ht="18.75" customHeight="1" x14ac:dyDescent="0.15">
      <c r="A24" s="7"/>
      <c r="D24" s="56"/>
      <c r="E24" s="121" t="s">
        <v>31</v>
      </c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56"/>
      <c r="AJ24" s="56"/>
      <c r="AK24" s="56"/>
      <c r="AL24" s="3"/>
      <c r="AM24" s="3"/>
      <c r="AN24" s="3"/>
      <c r="AO24" s="3"/>
      <c r="AP24" s="3"/>
      <c r="AQ24" s="3"/>
      <c r="AR24" s="2"/>
      <c r="AS24" s="2"/>
      <c r="AT24" s="2"/>
      <c r="AU24" s="2"/>
      <c r="AV24" s="2"/>
      <c r="AW24" s="2"/>
      <c r="AX24" s="2"/>
      <c r="AY24" s="2"/>
      <c r="AZ24" s="9"/>
      <c r="BA24" s="42"/>
      <c r="BB24" s="2"/>
      <c r="BC24" s="2"/>
      <c r="BG24" s="1"/>
      <c r="BH24" s="1"/>
      <c r="BI24" s="1"/>
      <c r="BJ24" s="1"/>
      <c r="BK24" s="1"/>
      <c r="BL24" s="1"/>
      <c r="BM24" s="1"/>
      <c r="BN24" s="1"/>
      <c r="BO24" s="1"/>
    </row>
    <row r="25" spans="1:67" ht="18.95" customHeight="1" x14ac:dyDescent="0.15">
      <c r="A25" s="7"/>
      <c r="D25" s="56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8" t="s">
        <v>29</v>
      </c>
      <c r="AE25" s="57"/>
      <c r="AF25" s="57"/>
      <c r="AG25" s="57"/>
      <c r="AH25" s="57"/>
      <c r="AI25" s="56"/>
      <c r="AJ25" s="56"/>
      <c r="AK25" s="56"/>
      <c r="AL25" s="3"/>
      <c r="AM25" s="3"/>
      <c r="AN25" s="3"/>
      <c r="AO25" s="3"/>
      <c r="AP25" s="3"/>
      <c r="AQ25" s="3"/>
      <c r="AR25" s="2"/>
      <c r="AS25" s="2"/>
      <c r="AT25" s="2"/>
      <c r="AU25" s="2"/>
      <c r="AV25" s="2"/>
      <c r="AW25" s="2"/>
      <c r="AX25" s="2"/>
      <c r="AY25" s="2"/>
      <c r="AZ25" s="9"/>
      <c r="BA25" s="42"/>
      <c r="BB25" s="2"/>
      <c r="BC25" s="2"/>
      <c r="BG25" s="1"/>
      <c r="BH25" s="1"/>
      <c r="BI25" s="1"/>
      <c r="BJ25" s="1"/>
      <c r="BK25" s="1"/>
      <c r="BL25" s="1"/>
      <c r="BM25" s="1"/>
      <c r="BN25" s="1"/>
      <c r="BO25" s="1"/>
    </row>
    <row r="26" spans="1:67" ht="18.95" customHeight="1" x14ac:dyDescent="0.15">
      <c r="A26" s="7"/>
      <c r="D26" s="56"/>
      <c r="E26" s="57"/>
      <c r="F26" s="56"/>
      <c r="G26" s="56"/>
      <c r="H26" s="56"/>
      <c r="I26" s="56"/>
      <c r="J26" s="56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16"/>
      <c r="AE26" s="17" t="s">
        <v>28</v>
      </c>
      <c r="AF26" s="18"/>
      <c r="AG26" s="18"/>
      <c r="AH26" s="18"/>
      <c r="AI26" s="18"/>
      <c r="AJ26" s="18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20"/>
      <c r="AZ26" s="9"/>
      <c r="BA26" s="42"/>
      <c r="BB26" s="2"/>
      <c r="BC26" s="2"/>
      <c r="BG26" s="1"/>
      <c r="BH26" s="1"/>
      <c r="BI26" s="1"/>
      <c r="BJ26" s="1"/>
      <c r="BK26" s="1"/>
      <c r="BL26" s="1"/>
      <c r="BM26" s="1"/>
      <c r="BN26" s="1"/>
      <c r="BO26" s="1"/>
    </row>
    <row r="27" spans="1:67" ht="18.95" customHeight="1" x14ac:dyDescent="0.15">
      <c r="A27" s="7"/>
      <c r="D27" s="56"/>
      <c r="E27" s="57"/>
      <c r="F27" s="56"/>
      <c r="G27" s="56"/>
      <c r="H27" s="56"/>
      <c r="I27" s="56"/>
      <c r="J27" s="56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1"/>
      <c r="AE27" s="57" t="s">
        <v>22</v>
      </c>
      <c r="AF27" s="56" t="s">
        <v>23</v>
      </c>
      <c r="AG27" s="56"/>
      <c r="AH27" s="56"/>
      <c r="AI27" s="56"/>
      <c r="AJ27" s="56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2"/>
      <c r="AZ27" s="9"/>
      <c r="BA27" s="42"/>
      <c r="BB27" s="2"/>
      <c r="BC27" s="2"/>
      <c r="BG27" s="1"/>
      <c r="BH27" s="1"/>
      <c r="BI27" s="1"/>
      <c r="BJ27" s="1"/>
      <c r="BK27" s="1"/>
      <c r="BL27" s="1"/>
      <c r="BM27" s="1"/>
      <c r="BN27" s="1"/>
      <c r="BO27" s="1"/>
    </row>
    <row r="28" spans="1:67" ht="18.95" customHeight="1" x14ac:dyDescent="0.15">
      <c r="A28" s="7"/>
      <c r="D28" s="56"/>
      <c r="E28" s="57"/>
      <c r="F28" s="56"/>
      <c r="G28" s="56"/>
      <c r="H28" s="56"/>
      <c r="I28" s="56"/>
      <c r="J28" s="56"/>
      <c r="AD28" s="23"/>
      <c r="AE28" s="24" t="s">
        <v>24</v>
      </c>
      <c r="AF28" s="25" t="s">
        <v>30</v>
      </c>
      <c r="AG28" s="25"/>
      <c r="AH28" s="25"/>
      <c r="AI28" s="25"/>
      <c r="AJ28" s="25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7"/>
      <c r="AZ28" s="8"/>
      <c r="BA28" s="7"/>
    </row>
    <row r="29" spans="1:67" ht="18.95" customHeight="1" thickBot="1" x14ac:dyDescent="0.2">
      <c r="A29" s="10"/>
      <c r="B29" s="11"/>
      <c r="C29" s="11"/>
      <c r="D29" s="12"/>
      <c r="E29" s="13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4"/>
      <c r="BA29" s="7"/>
    </row>
    <row r="30" spans="1:67" ht="20.100000000000001" customHeight="1" x14ac:dyDescent="0.15"/>
    <row r="31" spans="1:67" ht="20.100000000000001" customHeight="1" x14ac:dyDescent="0.15"/>
  </sheetData>
  <mergeCells count="1">
    <mergeCell ref="E24:AH24"/>
  </mergeCells>
  <phoneticPr fontId="2"/>
  <printOptions horizontalCentered="1" verticalCentered="1"/>
  <pageMargins left="0.70866141732283472" right="0.70866141732283472" top="0.94488188976377963" bottom="0.39370078740157483" header="0.31496062992125984" footer="0.31496062992125984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DABB-4C8B-42CF-811F-6C16B8CDA877}">
  <sheetPr>
    <tabColor rgb="FF00B0F0"/>
  </sheetPr>
  <dimension ref="A1:CS46"/>
  <sheetViews>
    <sheetView view="pageBreakPreview" zoomScaleNormal="100" zoomScaleSheetLayoutView="100" workbookViewId="0">
      <selection activeCell="AT6" sqref="AT6:CJ7"/>
    </sheetView>
  </sheetViews>
  <sheetFormatPr defaultColWidth="1.125" defaultRowHeight="17.25" customHeight="1" x14ac:dyDescent="0.15"/>
  <cols>
    <col min="1" max="88" width="1.125" style="62"/>
    <col min="89" max="97" width="1.125" style="64"/>
    <col min="98" max="16384" width="1.125" style="62"/>
  </cols>
  <sheetData>
    <row r="1" spans="1:97" ht="17.25" customHeight="1" x14ac:dyDescent="0.15">
      <c r="A1" s="146" t="s">
        <v>95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62"/>
      <c r="CL1" s="62"/>
      <c r="CM1" s="62"/>
      <c r="CN1" s="62"/>
      <c r="CO1" s="62"/>
      <c r="CP1" s="62"/>
      <c r="CQ1" s="62"/>
      <c r="CR1" s="62"/>
      <c r="CS1" s="62"/>
    </row>
    <row r="2" spans="1:97" ht="17.25" customHeight="1" x14ac:dyDescent="0.1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62"/>
      <c r="CL2" s="62"/>
      <c r="CM2" s="62"/>
      <c r="CN2" s="62"/>
      <c r="CO2" s="62"/>
      <c r="CP2" s="62"/>
      <c r="CQ2" s="62"/>
      <c r="CR2" s="62"/>
      <c r="CS2" s="62"/>
    </row>
    <row r="3" spans="1:97" ht="17.25" customHeight="1" x14ac:dyDescent="0.15">
      <c r="A3" s="147" t="s">
        <v>72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 t="s">
        <v>19</v>
      </c>
      <c r="T3" s="147"/>
      <c r="U3" s="147"/>
      <c r="V3" s="147"/>
      <c r="AJ3" s="63"/>
      <c r="AK3" s="63"/>
      <c r="AL3" s="63"/>
      <c r="AM3" s="63"/>
      <c r="AN3" s="63"/>
      <c r="AO3" s="63"/>
      <c r="AP3" s="63"/>
      <c r="AQ3" s="63"/>
      <c r="AX3" s="63"/>
      <c r="AY3" s="63"/>
      <c r="AZ3" s="63"/>
      <c r="BH3" s="128" t="s">
        <v>34</v>
      </c>
      <c r="BI3" s="128"/>
      <c r="BJ3" s="128"/>
      <c r="BK3" s="128"/>
      <c r="BL3" s="128"/>
      <c r="BM3" s="129"/>
      <c r="BN3" s="129"/>
      <c r="BO3" s="129"/>
      <c r="BP3" s="147" t="s">
        <v>33</v>
      </c>
      <c r="BQ3" s="147"/>
      <c r="BR3" s="147"/>
      <c r="BS3" s="148"/>
      <c r="BT3" s="148"/>
      <c r="BU3" s="148"/>
      <c r="BV3" s="128" t="s">
        <v>32</v>
      </c>
      <c r="BW3" s="128"/>
      <c r="BX3" s="128"/>
      <c r="BY3" s="149">
        <v>10</v>
      </c>
      <c r="BZ3" s="149"/>
      <c r="CA3" s="149"/>
      <c r="CB3" s="149" t="s">
        <v>18</v>
      </c>
      <c r="CC3" s="149"/>
      <c r="CD3" s="149"/>
      <c r="CE3" s="147" t="s">
        <v>1</v>
      </c>
      <c r="CF3" s="147"/>
      <c r="CG3" s="147"/>
      <c r="CH3" s="147"/>
      <c r="CI3" s="147"/>
      <c r="CJ3" s="147"/>
      <c r="CK3" s="62"/>
      <c r="CL3" s="62"/>
      <c r="CM3" s="62"/>
      <c r="CN3" s="62"/>
      <c r="CO3" s="62"/>
      <c r="CP3" s="62"/>
      <c r="CQ3" s="62"/>
      <c r="CR3" s="62"/>
      <c r="CS3" s="62"/>
    </row>
    <row r="4" spans="1:97" ht="17.25" customHeight="1" x14ac:dyDescent="0.1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AM4" s="126"/>
      <c r="AN4" s="126"/>
      <c r="AO4" s="126"/>
      <c r="AP4" s="126"/>
      <c r="AQ4" s="126"/>
      <c r="CK4" s="62"/>
      <c r="CL4" s="62"/>
      <c r="CM4" s="62"/>
      <c r="CN4" s="62"/>
      <c r="CO4" s="62"/>
      <c r="CP4" s="62"/>
      <c r="CQ4" s="62"/>
      <c r="CR4" s="62"/>
      <c r="CS4" s="62"/>
    </row>
    <row r="5" spans="1:97" ht="17.25" customHeight="1" x14ac:dyDescent="0.15">
      <c r="AI5" s="126" t="s">
        <v>0</v>
      </c>
      <c r="AJ5" s="126"/>
      <c r="AK5" s="126"/>
      <c r="AL5" s="126"/>
      <c r="AM5" s="126"/>
      <c r="AN5" s="126"/>
      <c r="AO5" s="126"/>
      <c r="AP5" s="126"/>
      <c r="AQ5" s="126"/>
      <c r="AT5" s="128" t="s">
        <v>63</v>
      </c>
      <c r="AU5" s="128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64"/>
      <c r="BS5" s="64"/>
      <c r="BT5" s="64"/>
      <c r="BU5" s="64"/>
      <c r="BV5" s="64"/>
      <c r="BW5" s="64"/>
      <c r="BX5" s="64"/>
      <c r="BY5" s="64"/>
      <c r="BZ5" s="64"/>
      <c r="CA5" s="32"/>
      <c r="CB5" s="32"/>
      <c r="CC5" s="32"/>
      <c r="CD5" s="32"/>
      <c r="CK5" s="62"/>
      <c r="CL5" s="62"/>
      <c r="CM5" s="62"/>
      <c r="CN5" s="62"/>
      <c r="CO5" s="62"/>
      <c r="CP5" s="62"/>
      <c r="CQ5" s="62"/>
      <c r="CR5" s="62"/>
      <c r="CS5" s="62"/>
    </row>
    <row r="6" spans="1:97" ht="17.25" customHeight="1" x14ac:dyDescent="0.15">
      <c r="A6" s="130" t="s">
        <v>12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I6" s="126"/>
      <c r="AJ6" s="126"/>
      <c r="AK6" s="126"/>
      <c r="AL6" s="126"/>
      <c r="AM6" s="126"/>
      <c r="AN6" s="126"/>
      <c r="AO6" s="126"/>
      <c r="AP6" s="126"/>
      <c r="AQ6" s="126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62"/>
      <c r="CL6" s="62"/>
      <c r="CM6" s="62"/>
      <c r="CN6" s="62"/>
      <c r="CO6" s="62"/>
      <c r="CP6" s="62"/>
      <c r="CQ6" s="62"/>
      <c r="CR6" s="62"/>
      <c r="CS6" s="62"/>
    </row>
    <row r="7" spans="1:97" ht="17.25" customHeight="1" x14ac:dyDescent="0.15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I7" s="126"/>
      <c r="AJ7" s="126"/>
      <c r="AK7" s="126"/>
      <c r="AL7" s="126"/>
      <c r="AM7" s="126"/>
      <c r="AN7" s="126"/>
      <c r="AO7" s="126"/>
      <c r="AP7" s="126"/>
      <c r="AQ7" s="126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62"/>
      <c r="CL7" s="62"/>
      <c r="CM7" s="62"/>
      <c r="CN7" s="62"/>
      <c r="CO7" s="62"/>
      <c r="CP7" s="62"/>
      <c r="CQ7" s="62"/>
      <c r="CR7" s="62"/>
      <c r="CS7" s="62"/>
    </row>
    <row r="8" spans="1:97" ht="17.25" customHeight="1" x14ac:dyDescent="0.15">
      <c r="A8" s="130" t="s">
        <v>7</v>
      </c>
      <c r="B8" s="130"/>
      <c r="C8" s="130"/>
      <c r="D8" s="130"/>
      <c r="E8" s="132">
        <f>IF(BL42="","",SUM(BL42))</f>
        <v>0</v>
      </c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I8" s="126" t="s">
        <v>66</v>
      </c>
      <c r="AJ8" s="126"/>
      <c r="AK8" s="126"/>
      <c r="AL8" s="126"/>
      <c r="AM8" s="126"/>
      <c r="AN8" s="126"/>
      <c r="AO8" s="126"/>
      <c r="AP8" s="126"/>
      <c r="AQ8" s="126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62"/>
      <c r="CL8" s="62"/>
      <c r="CM8" s="62"/>
      <c r="CN8" s="62"/>
      <c r="CO8" s="62"/>
      <c r="CP8" s="62"/>
      <c r="CQ8" s="62"/>
      <c r="CR8" s="62"/>
      <c r="CS8" s="62"/>
    </row>
    <row r="9" spans="1:97" ht="17.25" customHeight="1" x14ac:dyDescent="0.15">
      <c r="A9" s="130"/>
      <c r="B9" s="130"/>
      <c r="C9" s="130"/>
      <c r="D9" s="130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I9" s="126" t="s">
        <v>2</v>
      </c>
      <c r="AJ9" s="126"/>
      <c r="AK9" s="126"/>
      <c r="AL9" s="126"/>
      <c r="AM9" s="126"/>
      <c r="AN9" s="126"/>
      <c r="AO9" s="126"/>
      <c r="AP9" s="126"/>
      <c r="AQ9" s="126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34" t="s">
        <v>60</v>
      </c>
      <c r="CH9" s="134"/>
      <c r="CI9" s="134"/>
      <c r="CJ9" s="134"/>
      <c r="CK9" s="62"/>
      <c r="CL9" s="62"/>
      <c r="CM9" s="62"/>
      <c r="CN9" s="62"/>
      <c r="CO9" s="62"/>
      <c r="CP9" s="62"/>
      <c r="CQ9" s="62"/>
      <c r="CR9" s="62"/>
      <c r="CS9" s="62"/>
    </row>
    <row r="10" spans="1:97" ht="17.25" customHeight="1" x14ac:dyDescent="0.15">
      <c r="A10" s="130"/>
      <c r="B10" s="130"/>
      <c r="C10" s="130"/>
      <c r="D10" s="130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I10" s="135" t="s">
        <v>74</v>
      </c>
      <c r="AJ10" s="135"/>
      <c r="AK10" s="135"/>
      <c r="AL10" s="135"/>
      <c r="AM10" s="135"/>
      <c r="AN10" s="135"/>
      <c r="AO10" s="135"/>
      <c r="AP10" s="135"/>
      <c r="AQ10" s="135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F10" s="65"/>
      <c r="CK10" s="62"/>
      <c r="CL10" s="62"/>
      <c r="CM10" s="62"/>
      <c r="CN10" s="62"/>
      <c r="CO10" s="62"/>
      <c r="CP10" s="62"/>
      <c r="CQ10" s="62"/>
      <c r="CR10" s="62"/>
      <c r="CS10" s="62"/>
    </row>
    <row r="11" spans="1:97" ht="17.25" customHeight="1" x14ac:dyDescent="0.15"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3"/>
      <c r="AI11" s="126" t="s">
        <v>54</v>
      </c>
      <c r="AJ11" s="126"/>
      <c r="AK11" s="126"/>
      <c r="AL11" s="126"/>
      <c r="AM11" s="126"/>
      <c r="AN11" s="126"/>
      <c r="AO11" s="126"/>
      <c r="AP11" s="126"/>
      <c r="AQ11" s="126"/>
      <c r="AR11" s="63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65"/>
      <c r="CB11" s="65"/>
      <c r="CC11" s="65"/>
      <c r="CD11" s="65"/>
      <c r="CE11" s="65"/>
      <c r="CF11" s="65"/>
      <c r="CG11" s="33"/>
      <c r="CH11" s="33"/>
      <c r="CI11" s="33"/>
      <c r="CK11" s="62"/>
      <c r="CL11" s="62"/>
      <c r="CM11" s="62"/>
      <c r="CN11" s="62"/>
      <c r="CO11" s="62"/>
      <c r="CP11" s="62"/>
      <c r="CQ11" s="62"/>
      <c r="CR11" s="62"/>
      <c r="CS11" s="62"/>
    </row>
    <row r="12" spans="1:97" ht="17.25" customHeight="1" x14ac:dyDescent="0.15"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3"/>
      <c r="AH12" s="63"/>
      <c r="CK12" s="62"/>
      <c r="CL12" s="62"/>
      <c r="CM12" s="62"/>
      <c r="CN12" s="62"/>
      <c r="CO12" s="62"/>
      <c r="CP12" s="62"/>
      <c r="CQ12" s="62"/>
      <c r="CR12" s="62"/>
      <c r="CS12" s="62"/>
    </row>
    <row r="13" spans="1:97" ht="17.25" customHeight="1" x14ac:dyDescent="0.15">
      <c r="CK13" s="62"/>
      <c r="CL13" s="62"/>
      <c r="CM13" s="62"/>
      <c r="CN13" s="62"/>
      <c r="CO13" s="62"/>
      <c r="CP13" s="62"/>
      <c r="CQ13" s="62"/>
      <c r="CR13" s="62"/>
      <c r="CS13" s="62"/>
    </row>
    <row r="14" spans="1:97" ht="21.95" customHeight="1" x14ac:dyDescent="0.15">
      <c r="A14" s="136" t="s">
        <v>8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8" t="s">
        <v>59</v>
      </c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40"/>
      <c r="BE14" s="137" t="s">
        <v>69</v>
      </c>
      <c r="BF14" s="137"/>
      <c r="BG14" s="137"/>
      <c r="BH14" s="137"/>
      <c r="BI14" s="137"/>
      <c r="BJ14" s="137"/>
      <c r="BK14" s="137"/>
      <c r="BL14" s="138" t="s">
        <v>62</v>
      </c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2"/>
      <c r="CC14" s="138" t="s">
        <v>90</v>
      </c>
      <c r="CD14" s="139"/>
      <c r="CE14" s="139"/>
      <c r="CF14" s="139"/>
      <c r="CG14" s="139"/>
      <c r="CH14" s="139"/>
      <c r="CI14" s="139"/>
      <c r="CJ14" s="140"/>
      <c r="CK14" s="62"/>
      <c r="CL14" s="62"/>
      <c r="CM14" s="62"/>
      <c r="CN14" s="62"/>
      <c r="CO14" s="62"/>
      <c r="CP14" s="62"/>
      <c r="CQ14" s="62"/>
      <c r="CR14" s="62"/>
      <c r="CS14" s="62"/>
    </row>
    <row r="15" spans="1:97" ht="21.95" customHeight="1" x14ac:dyDescent="0.15">
      <c r="A15" s="122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4"/>
      <c r="P15" s="159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1"/>
      <c r="BE15" s="125"/>
      <c r="BF15" s="125"/>
      <c r="BG15" s="125"/>
      <c r="BH15" s="125"/>
      <c r="BI15" s="125"/>
      <c r="BJ15" s="125"/>
      <c r="BK15" s="125"/>
      <c r="BL15" s="143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5"/>
      <c r="CC15" s="156"/>
      <c r="CD15" s="157"/>
      <c r="CE15" s="157"/>
      <c r="CF15" s="157"/>
      <c r="CG15" s="157"/>
      <c r="CH15" s="157"/>
      <c r="CI15" s="157"/>
      <c r="CJ15" s="158"/>
      <c r="CK15" s="62"/>
      <c r="CL15" s="62"/>
      <c r="CM15" s="62"/>
      <c r="CN15" s="62"/>
      <c r="CO15" s="62"/>
      <c r="CP15" s="62"/>
      <c r="CQ15" s="62"/>
      <c r="CR15" s="62"/>
      <c r="CS15" s="62"/>
    </row>
    <row r="16" spans="1:97" ht="21.95" customHeight="1" x14ac:dyDescent="0.15">
      <c r="A16" s="150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2"/>
      <c r="P16" s="159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1"/>
      <c r="BE16" s="125"/>
      <c r="BF16" s="125"/>
      <c r="BG16" s="125"/>
      <c r="BH16" s="125"/>
      <c r="BI16" s="125"/>
      <c r="BJ16" s="125"/>
      <c r="BK16" s="125"/>
      <c r="BL16" s="143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5"/>
      <c r="CC16" s="156"/>
      <c r="CD16" s="157"/>
      <c r="CE16" s="157"/>
      <c r="CF16" s="157"/>
      <c r="CG16" s="157"/>
      <c r="CH16" s="157"/>
      <c r="CI16" s="157"/>
      <c r="CJ16" s="158"/>
      <c r="CK16" s="62"/>
      <c r="CL16" s="62"/>
      <c r="CM16" s="62"/>
      <c r="CN16" s="62"/>
      <c r="CO16" s="62"/>
      <c r="CP16" s="62"/>
      <c r="CQ16" s="62"/>
      <c r="CR16" s="62"/>
      <c r="CS16" s="62"/>
    </row>
    <row r="17" spans="1:97" ht="21.95" customHeight="1" x14ac:dyDescent="0.15">
      <c r="A17" s="150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2"/>
      <c r="P17" s="159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1"/>
      <c r="BE17" s="162"/>
      <c r="BF17" s="163"/>
      <c r="BG17" s="163"/>
      <c r="BH17" s="163"/>
      <c r="BI17" s="163"/>
      <c r="BJ17" s="163"/>
      <c r="BK17" s="164"/>
      <c r="BL17" s="143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5"/>
      <c r="CC17" s="156"/>
      <c r="CD17" s="157"/>
      <c r="CE17" s="157"/>
      <c r="CF17" s="157"/>
      <c r="CG17" s="157"/>
      <c r="CH17" s="157"/>
      <c r="CI17" s="157"/>
      <c r="CJ17" s="158"/>
      <c r="CK17" s="62"/>
      <c r="CL17" s="62"/>
      <c r="CM17" s="62"/>
      <c r="CN17" s="62"/>
      <c r="CO17" s="62"/>
      <c r="CP17" s="62"/>
      <c r="CQ17" s="62"/>
      <c r="CR17" s="62"/>
      <c r="CS17" s="62"/>
    </row>
    <row r="18" spans="1:97" ht="21.95" customHeight="1" x14ac:dyDescent="0.15">
      <c r="A18" s="150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2"/>
      <c r="P18" s="159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1"/>
      <c r="BE18" s="153"/>
      <c r="BF18" s="154"/>
      <c r="BG18" s="154"/>
      <c r="BH18" s="154"/>
      <c r="BI18" s="154"/>
      <c r="BJ18" s="154"/>
      <c r="BK18" s="155"/>
      <c r="BL18" s="143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5"/>
      <c r="CC18" s="156"/>
      <c r="CD18" s="157"/>
      <c r="CE18" s="157"/>
      <c r="CF18" s="157"/>
      <c r="CG18" s="157"/>
      <c r="CH18" s="157"/>
      <c r="CI18" s="157"/>
      <c r="CJ18" s="158"/>
      <c r="CK18" s="62"/>
      <c r="CL18" s="62"/>
      <c r="CM18" s="62"/>
      <c r="CN18" s="62"/>
      <c r="CO18" s="62"/>
      <c r="CP18" s="62"/>
      <c r="CQ18" s="62"/>
      <c r="CR18" s="62"/>
      <c r="CS18" s="62"/>
    </row>
    <row r="19" spans="1:97" ht="21.95" customHeight="1" x14ac:dyDescent="0.15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8"/>
      <c r="P19" s="159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1"/>
      <c r="BE19" s="153"/>
      <c r="BF19" s="154"/>
      <c r="BG19" s="154"/>
      <c r="BH19" s="154"/>
      <c r="BI19" s="154"/>
      <c r="BJ19" s="154"/>
      <c r="BK19" s="155"/>
      <c r="BL19" s="143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5"/>
      <c r="CC19" s="156"/>
      <c r="CD19" s="157"/>
      <c r="CE19" s="157"/>
      <c r="CF19" s="157"/>
      <c r="CG19" s="157"/>
      <c r="CH19" s="157"/>
      <c r="CI19" s="157"/>
      <c r="CJ19" s="158"/>
      <c r="CK19" s="62"/>
      <c r="CL19" s="62"/>
      <c r="CM19" s="62"/>
      <c r="CN19" s="62"/>
      <c r="CO19" s="62"/>
      <c r="CP19" s="62"/>
      <c r="CQ19" s="62"/>
      <c r="CR19" s="62"/>
      <c r="CS19" s="62"/>
    </row>
    <row r="20" spans="1:97" ht="21.95" customHeight="1" x14ac:dyDescent="0.15">
      <c r="A20" s="156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8"/>
      <c r="P20" s="159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1"/>
      <c r="BE20" s="153"/>
      <c r="BF20" s="154"/>
      <c r="BG20" s="154"/>
      <c r="BH20" s="154"/>
      <c r="BI20" s="154"/>
      <c r="BJ20" s="154"/>
      <c r="BK20" s="155"/>
      <c r="BL20" s="143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5"/>
      <c r="CC20" s="156"/>
      <c r="CD20" s="157"/>
      <c r="CE20" s="157"/>
      <c r="CF20" s="157"/>
      <c r="CG20" s="157"/>
      <c r="CH20" s="157"/>
      <c r="CI20" s="157"/>
      <c r="CJ20" s="158"/>
      <c r="CK20" s="62"/>
      <c r="CL20" s="62"/>
      <c r="CM20" s="62"/>
      <c r="CN20" s="62"/>
      <c r="CO20" s="62"/>
      <c r="CP20" s="62"/>
      <c r="CQ20" s="62"/>
      <c r="CR20" s="62"/>
      <c r="CS20" s="62"/>
    </row>
    <row r="21" spans="1:97" ht="21.95" customHeight="1" x14ac:dyDescent="0.15">
      <c r="A21" s="156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8"/>
      <c r="P21" s="159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1"/>
      <c r="BE21" s="153"/>
      <c r="BF21" s="154"/>
      <c r="BG21" s="154"/>
      <c r="BH21" s="154"/>
      <c r="BI21" s="154"/>
      <c r="BJ21" s="154"/>
      <c r="BK21" s="155"/>
      <c r="BL21" s="143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5"/>
      <c r="CC21" s="156"/>
      <c r="CD21" s="157"/>
      <c r="CE21" s="157"/>
      <c r="CF21" s="157"/>
      <c r="CG21" s="157"/>
      <c r="CH21" s="157"/>
      <c r="CI21" s="157"/>
      <c r="CJ21" s="158"/>
      <c r="CK21" s="62"/>
      <c r="CL21" s="62"/>
      <c r="CM21" s="62"/>
      <c r="CN21" s="62"/>
      <c r="CO21" s="62"/>
      <c r="CP21" s="62"/>
      <c r="CQ21" s="62"/>
      <c r="CR21" s="62"/>
      <c r="CS21" s="62"/>
    </row>
    <row r="22" spans="1:97" ht="21.95" customHeight="1" x14ac:dyDescent="0.15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8"/>
      <c r="P22" s="159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1"/>
      <c r="BE22" s="153"/>
      <c r="BF22" s="154"/>
      <c r="BG22" s="154"/>
      <c r="BH22" s="154"/>
      <c r="BI22" s="154"/>
      <c r="BJ22" s="154"/>
      <c r="BK22" s="155"/>
      <c r="BL22" s="143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5"/>
      <c r="CC22" s="156"/>
      <c r="CD22" s="157"/>
      <c r="CE22" s="157"/>
      <c r="CF22" s="157"/>
      <c r="CG22" s="157"/>
      <c r="CH22" s="157"/>
      <c r="CI22" s="157"/>
      <c r="CJ22" s="158"/>
      <c r="CK22" s="62"/>
      <c r="CL22" s="62"/>
      <c r="CM22" s="62"/>
      <c r="CN22" s="62"/>
      <c r="CO22" s="62"/>
      <c r="CP22" s="62"/>
      <c r="CQ22" s="62"/>
      <c r="CR22" s="62"/>
      <c r="CS22" s="62"/>
    </row>
    <row r="23" spans="1:97" ht="21.95" customHeight="1" x14ac:dyDescent="0.15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/>
      <c r="P23" s="159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1"/>
      <c r="BE23" s="153"/>
      <c r="BF23" s="154"/>
      <c r="BG23" s="154"/>
      <c r="BH23" s="154"/>
      <c r="BI23" s="154"/>
      <c r="BJ23" s="154"/>
      <c r="BK23" s="155"/>
      <c r="BL23" s="143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5"/>
      <c r="CC23" s="156"/>
      <c r="CD23" s="157"/>
      <c r="CE23" s="157"/>
      <c r="CF23" s="157"/>
      <c r="CG23" s="157"/>
      <c r="CH23" s="157"/>
      <c r="CI23" s="157"/>
      <c r="CJ23" s="158"/>
      <c r="CK23" s="62"/>
      <c r="CL23" s="62"/>
      <c r="CM23" s="62"/>
      <c r="CN23" s="62"/>
      <c r="CO23" s="62"/>
      <c r="CP23" s="62"/>
      <c r="CQ23" s="62"/>
      <c r="CR23" s="62"/>
      <c r="CS23" s="62"/>
    </row>
    <row r="24" spans="1:97" ht="21.95" customHeight="1" x14ac:dyDescent="0.15">
      <c r="A24" s="156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8"/>
      <c r="P24" s="159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1"/>
      <c r="BE24" s="153"/>
      <c r="BF24" s="154"/>
      <c r="BG24" s="154"/>
      <c r="BH24" s="154"/>
      <c r="BI24" s="154"/>
      <c r="BJ24" s="154"/>
      <c r="BK24" s="155"/>
      <c r="BL24" s="143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5"/>
      <c r="CC24" s="156"/>
      <c r="CD24" s="157"/>
      <c r="CE24" s="157"/>
      <c r="CF24" s="157"/>
      <c r="CG24" s="157"/>
      <c r="CH24" s="157"/>
      <c r="CI24" s="157"/>
      <c r="CJ24" s="158"/>
      <c r="CK24" s="62"/>
      <c r="CL24" s="62"/>
      <c r="CM24" s="62"/>
      <c r="CN24" s="62"/>
      <c r="CO24" s="62"/>
      <c r="CP24" s="62"/>
      <c r="CQ24" s="62"/>
      <c r="CR24" s="62"/>
      <c r="CS24" s="62"/>
    </row>
    <row r="25" spans="1:97" ht="21.95" customHeight="1" x14ac:dyDescent="0.15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8"/>
      <c r="P25" s="159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1"/>
      <c r="BE25" s="153"/>
      <c r="BF25" s="154"/>
      <c r="BG25" s="154"/>
      <c r="BH25" s="154"/>
      <c r="BI25" s="154"/>
      <c r="BJ25" s="154"/>
      <c r="BK25" s="155"/>
      <c r="BL25" s="143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5"/>
      <c r="CC25" s="156"/>
      <c r="CD25" s="157"/>
      <c r="CE25" s="157"/>
      <c r="CF25" s="157"/>
      <c r="CG25" s="157"/>
      <c r="CH25" s="157"/>
      <c r="CI25" s="157"/>
      <c r="CJ25" s="158"/>
      <c r="CK25" s="62"/>
      <c r="CL25" s="62"/>
      <c r="CM25" s="62"/>
      <c r="CN25" s="62"/>
      <c r="CO25" s="62"/>
      <c r="CP25" s="62"/>
      <c r="CQ25" s="62"/>
      <c r="CR25" s="62"/>
      <c r="CS25" s="62"/>
    </row>
    <row r="26" spans="1:97" ht="21.95" customHeight="1" x14ac:dyDescent="0.15">
      <c r="A26" s="156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8"/>
      <c r="P26" s="159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1"/>
      <c r="BE26" s="153"/>
      <c r="BF26" s="154"/>
      <c r="BG26" s="154"/>
      <c r="BH26" s="154"/>
      <c r="BI26" s="154"/>
      <c r="BJ26" s="154"/>
      <c r="BK26" s="155"/>
      <c r="BL26" s="143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5"/>
      <c r="CC26" s="156"/>
      <c r="CD26" s="157"/>
      <c r="CE26" s="157"/>
      <c r="CF26" s="157"/>
      <c r="CG26" s="157"/>
      <c r="CH26" s="157"/>
      <c r="CI26" s="157"/>
      <c r="CJ26" s="158"/>
      <c r="CK26" s="62"/>
      <c r="CL26" s="62"/>
      <c r="CM26" s="62"/>
      <c r="CN26" s="62"/>
      <c r="CO26" s="62"/>
      <c r="CP26" s="62"/>
      <c r="CQ26" s="62"/>
      <c r="CR26" s="62"/>
      <c r="CS26" s="62"/>
    </row>
    <row r="27" spans="1:97" ht="21.95" customHeight="1" x14ac:dyDescent="0.15">
      <c r="A27" s="156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8"/>
      <c r="P27" s="159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1"/>
      <c r="BE27" s="153"/>
      <c r="BF27" s="154"/>
      <c r="BG27" s="154"/>
      <c r="BH27" s="154"/>
      <c r="BI27" s="154"/>
      <c r="BJ27" s="154"/>
      <c r="BK27" s="155"/>
      <c r="BL27" s="143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5"/>
      <c r="CC27" s="156"/>
      <c r="CD27" s="157"/>
      <c r="CE27" s="157"/>
      <c r="CF27" s="157"/>
      <c r="CG27" s="157"/>
      <c r="CH27" s="157"/>
      <c r="CI27" s="157"/>
      <c r="CJ27" s="158"/>
      <c r="CK27" s="62"/>
      <c r="CL27" s="62"/>
      <c r="CM27" s="62"/>
      <c r="CN27" s="62"/>
      <c r="CO27" s="62"/>
      <c r="CP27" s="62"/>
      <c r="CQ27" s="62"/>
      <c r="CR27" s="62"/>
      <c r="CS27" s="62"/>
    </row>
    <row r="28" spans="1:97" ht="21.95" customHeight="1" x14ac:dyDescent="0.15">
      <c r="A28" s="156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8"/>
      <c r="P28" s="159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1"/>
      <c r="BE28" s="153"/>
      <c r="BF28" s="154"/>
      <c r="BG28" s="154"/>
      <c r="BH28" s="154"/>
      <c r="BI28" s="154"/>
      <c r="BJ28" s="154"/>
      <c r="BK28" s="155"/>
      <c r="BL28" s="143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5"/>
      <c r="CC28" s="156"/>
      <c r="CD28" s="157"/>
      <c r="CE28" s="157"/>
      <c r="CF28" s="157"/>
      <c r="CG28" s="157"/>
      <c r="CH28" s="157"/>
      <c r="CI28" s="157"/>
      <c r="CJ28" s="158"/>
      <c r="CK28" s="62"/>
      <c r="CL28" s="62"/>
      <c r="CM28" s="62"/>
      <c r="CN28" s="62"/>
      <c r="CO28" s="62"/>
      <c r="CP28" s="62"/>
      <c r="CQ28" s="62"/>
      <c r="CR28" s="62"/>
      <c r="CS28" s="62"/>
    </row>
    <row r="29" spans="1:97" ht="21.95" customHeight="1" x14ac:dyDescent="0.15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8"/>
      <c r="P29" s="159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1"/>
      <c r="BE29" s="153"/>
      <c r="BF29" s="154"/>
      <c r="BG29" s="154"/>
      <c r="BH29" s="154"/>
      <c r="BI29" s="154"/>
      <c r="BJ29" s="154"/>
      <c r="BK29" s="155"/>
      <c r="BL29" s="143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5"/>
      <c r="CC29" s="156"/>
      <c r="CD29" s="157"/>
      <c r="CE29" s="157"/>
      <c r="CF29" s="157"/>
      <c r="CG29" s="157"/>
      <c r="CH29" s="157"/>
      <c r="CI29" s="157"/>
      <c r="CJ29" s="158"/>
      <c r="CK29" s="62"/>
      <c r="CL29" s="62"/>
      <c r="CM29" s="62"/>
      <c r="CN29" s="62"/>
      <c r="CO29" s="62"/>
      <c r="CP29" s="62"/>
      <c r="CQ29" s="62"/>
      <c r="CR29" s="62"/>
      <c r="CS29" s="62"/>
    </row>
    <row r="30" spans="1:97" ht="21.95" customHeight="1" x14ac:dyDescent="0.15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8"/>
      <c r="P30" s="159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1"/>
      <c r="BE30" s="153"/>
      <c r="BF30" s="154"/>
      <c r="BG30" s="154"/>
      <c r="BH30" s="154"/>
      <c r="BI30" s="154"/>
      <c r="BJ30" s="154"/>
      <c r="BK30" s="155"/>
      <c r="BL30" s="143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5"/>
      <c r="CC30" s="156"/>
      <c r="CD30" s="157"/>
      <c r="CE30" s="157"/>
      <c r="CF30" s="157"/>
      <c r="CG30" s="157"/>
      <c r="CH30" s="157"/>
      <c r="CI30" s="157"/>
      <c r="CJ30" s="158"/>
      <c r="CK30" s="62"/>
      <c r="CL30" s="62"/>
      <c r="CM30" s="62"/>
      <c r="CN30" s="62"/>
      <c r="CO30" s="62"/>
      <c r="CP30" s="62"/>
      <c r="CQ30" s="62"/>
      <c r="CR30" s="62"/>
      <c r="CS30" s="62"/>
    </row>
    <row r="31" spans="1:97" ht="21.95" customHeight="1" x14ac:dyDescent="0.15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8"/>
      <c r="P31" s="159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1"/>
      <c r="BE31" s="153"/>
      <c r="BF31" s="154"/>
      <c r="BG31" s="154"/>
      <c r="BH31" s="154"/>
      <c r="BI31" s="154"/>
      <c r="BJ31" s="154"/>
      <c r="BK31" s="155"/>
      <c r="BL31" s="143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5"/>
      <c r="CC31" s="156"/>
      <c r="CD31" s="157"/>
      <c r="CE31" s="157"/>
      <c r="CF31" s="157"/>
      <c r="CG31" s="157"/>
      <c r="CH31" s="157"/>
      <c r="CI31" s="157"/>
      <c r="CJ31" s="158"/>
      <c r="CK31" s="62"/>
      <c r="CL31" s="62"/>
      <c r="CM31" s="62"/>
      <c r="CN31" s="62"/>
      <c r="CO31" s="62"/>
      <c r="CP31" s="62"/>
      <c r="CQ31" s="62"/>
      <c r="CR31" s="62"/>
      <c r="CS31" s="62"/>
    </row>
    <row r="32" spans="1:97" ht="21.95" customHeight="1" x14ac:dyDescent="0.15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8"/>
      <c r="P32" s="159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1"/>
      <c r="BE32" s="153"/>
      <c r="BF32" s="154"/>
      <c r="BG32" s="154"/>
      <c r="BH32" s="154"/>
      <c r="BI32" s="154"/>
      <c r="BJ32" s="154"/>
      <c r="BK32" s="155"/>
      <c r="BL32" s="143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5"/>
      <c r="CC32" s="156"/>
      <c r="CD32" s="157"/>
      <c r="CE32" s="157"/>
      <c r="CF32" s="157"/>
      <c r="CG32" s="157"/>
      <c r="CH32" s="157"/>
      <c r="CI32" s="157"/>
      <c r="CJ32" s="158"/>
      <c r="CK32" s="62"/>
      <c r="CL32" s="62"/>
      <c r="CM32" s="62"/>
      <c r="CN32" s="62"/>
      <c r="CO32" s="62"/>
      <c r="CP32" s="62"/>
      <c r="CQ32" s="62"/>
      <c r="CR32" s="62"/>
      <c r="CS32" s="62"/>
    </row>
    <row r="33" spans="1:97" ht="21.95" customHeight="1" x14ac:dyDescent="0.15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8"/>
      <c r="P33" s="159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1"/>
      <c r="BE33" s="153"/>
      <c r="BF33" s="154"/>
      <c r="BG33" s="154"/>
      <c r="BH33" s="154"/>
      <c r="BI33" s="154"/>
      <c r="BJ33" s="154"/>
      <c r="BK33" s="155"/>
      <c r="BL33" s="143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5"/>
      <c r="CC33" s="156"/>
      <c r="CD33" s="157"/>
      <c r="CE33" s="157"/>
      <c r="CF33" s="157"/>
      <c r="CG33" s="157"/>
      <c r="CH33" s="157"/>
      <c r="CI33" s="157"/>
      <c r="CJ33" s="158"/>
      <c r="CK33" s="62"/>
      <c r="CL33" s="62"/>
      <c r="CM33" s="62"/>
      <c r="CN33" s="62"/>
      <c r="CO33" s="62"/>
      <c r="CP33" s="62"/>
      <c r="CQ33" s="62"/>
      <c r="CR33" s="62"/>
      <c r="CS33" s="62"/>
    </row>
    <row r="34" spans="1:97" ht="21.95" customHeight="1" x14ac:dyDescent="0.15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8"/>
      <c r="P34" s="159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1"/>
      <c r="BE34" s="153"/>
      <c r="BF34" s="154"/>
      <c r="BG34" s="154"/>
      <c r="BH34" s="154"/>
      <c r="BI34" s="154"/>
      <c r="BJ34" s="154"/>
      <c r="BK34" s="155"/>
      <c r="BL34" s="143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5"/>
      <c r="CC34" s="156"/>
      <c r="CD34" s="157"/>
      <c r="CE34" s="157"/>
      <c r="CF34" s="157"/>
      <c r="CG34" s="157"/>
      <c r="CH34" s="157"/>
      <c r="CI34" s="157"/>
      <c r="CJ34" s="158"/>
      <c r="CK34" s="62"/>
      <c r="CL34" s="62"/>
      <c r="CM34" s="62"/>
      <c r="CN34" s="62"/>
      <c r="CO34" s="62"/>
      <c r="CP34" s="62"/>
      <c r="CQ34" s="62"/>
      <c r="CR34" s="62"/>
      <c r="CS34" s="62"/>
    </row>
    <row r="35" spans="1:97" ht="21.95" customHeight="1" x14ac:dyDescent="0.15">
      <c r="A35" s="67"/>
      <c r="B35" s="67"/>
      <c r="C35" s="67"/>
      <c r="E35" s="68" t="s">
        <v>6</v>
      </c>
      <c r="F35" s="2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O35" s="60"/>
      <c r="AP35" s="60"/>
      <c r="AQ35" s="60"/>
      <c r="AS35" s="67"/>
      <c r="AT35" s="67"/>
      <c r="AW35" s="165">
        <v>0.1</v>
      </c>
      <c r="AX35" s="166"/>
      <c r="AY35" s="166"/>
      <c r="AZ35" s="166"/>
      <c r="BA35" s="166"/>
      <c r="BB35" s="167" t="s">
        <v>55</v>
      </c>
      <c r="BC35" s="168"/>
      <c r="BD35" s="168"/>
      <c r="BE35" s="168"/>
      <c r="BF35" s="168"/>
      <c r="BG35" s="168"/>
      <c r="BH35" s="168"/>
      <c r="BI35" s="168"/>
      <c r="BJ35" s="168"/>
      <c r="BK35" s="169"/>
      <c r="BL35" s="170">
        <f>SUMIF(BE15:BK34,"=10%",BL15:CB34)</f>
        <v>0</v>
      </c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71"/>
      <c r="CI35" s="171"/>
      <c r="CJ35" s="172"/>
      <c r="CK35" s="62"/>
      <c r="CL35" s="62"/>
      <c r="CM35" s="62"/>
      <c r="CN35" s="62"/>
      <c r="CO35" s="62"/>
      <c r="CP35" s="62"/>
      <c r="CQ35" s="62"/>
      <c r="CR35" s="62"/>
      <c r="CS35" s="62"/>
    </row>
    <row r="36" spans="1:97" ht="21.95" customHeight="1" x14ac:dyDescent="0.15">
      <c r="A36" s="67"/>
      <c r="B36" s="67"/>
      <c r="C36" s="67"/>
      <c r="E36" s="29" t="s">
        <v>73</v>
      </c>
      <c r="F36" s="2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O36" s="60"/>
      <c r="AP36" s="60"/>
      <c r="AQ36" s="60"/>
      <c r="AS36" s="67"/>
      <c r="AT36" s="67"/>
      <c r="AW36" s="166"/>
      <c r="AX36" s="166"/>
      <c r="AY36" s="166"/>
      <c r="AZ36" s="166"/>
      <c r="BA36" s="166"/>
      <c r="BB36" s="167" t="s">
        <v>56</v>
      </c>
      <c r="BC36" s="168"/>
      <c r="BD36" s="168"/>
      <c r="BE36" s="168"/>
      <c r="BF36" s="168"/>
      <c r="BG36" s="168"/>
      <c r="BH36" s="168"/>
      <c r="BI36" s="168"/>
      <c r="BJ36" s="168"/>
      <c r="BK36" s="169"/>
      <c r="BL36" s="170">
        <f>ROUND(BL35*0.1,0)</f>
        <v>0</v>
      </c>
      <c r="BM36" s="171"/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  <c r="CD36" s="171"/>
      <c r="CE36" s="171"/>
      <c r="CF36" s="171"/>
      <c r="CG36" s="171"/>
      <c r="CH36" s="171"/>
      <c r="CI36" s="171"/>
      <c r="CJ36" s="172"/>
      <c r="CK36" s="62"/>
      <c r="CL36" s="62"/>
      <c r="CM36" s="62"/>
      <c r="CN36" s="62"/>
      <c r="CO36" s="62"/>
      <c r="CP36" s="62"/>
      <c r="CQ36" s="62"/>
      <c r="CR36" s="62"/>
      <c r="CS36" s="62"/>
    </row>
    <row r="37" spans="1:97" ht="21.95" customHeight="1" x14ac:dyDescent="0.15">
      <c r="A37" s="67"/>
      <c r="B37" s="67"/>
      <c r="C37" s="67"/>
      <c r="E37" s="29" t="s">
        <v>35</v>
      </c>
      <c r="F37" s="29"/>
      <c r="AO37" s="60"/>
      <c r="AP37" s="60"/>
      <c r="AQ37" s="60"/>
      <c r="AS37" s="67"/>
      <c r="AT37" s="67"/>
      <c r="AW37" s="165">
        <v>0.08</v>
      </c>
      <c r="AX37" s="166"/>
      <c r="AY37" s="166"/>
      <c r="AZ37" s="166"/>
      <c r="BA37" s="166"/>
      <c r="BB37" s="167" t="s">
        <v>55</v>
      </c>
      <c r="BC37" s="168"/>
      <c r="BD37" s="168"/>
      <c r="BE37" s="168"/>
      <c r="BF37" s="168"/>
      <c r="BG37" s="168"/>
      <c r="BH37" s="168"/>
      <c r="BI37" s="168"/>
      <c r="BJ37" s="168"/>
      <c r="BK37" s="169"/>
      <c r="BL37" s="170">
        <f>SUMIF(BE15:BK34,"=8%",BL15:CB34)</f>
        <v>0</v>
      </c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71"/>
      <c r="CI37" s="171"/>
      <c r="CJ37" s="172"/>
      <c r="CK37" s="62"/>
      <c r="CL37" s="62"/>
      <c r="CM37" s="62"/>
      <c r="CN37" s="62"/>
      <c r="CO37" s="62"/>
      <c r="CP37" s="62"/>
      <c r="CQ37" s="62"/>
      <c r="CR37" s="62"/>
      <c r="CS37" s="62"/>
    </row>
    <row r="38" spans="1:97" ht="21.95" customHeight="1" x14ac:dyDescent="0.15">
      <c r="A38" s="67"/>
      <c r="B38" s="67"/>
      <c r="C38" s="67"/>
      <c r="D38" s="173" t="s">
        <v>20</v>
      </c>
      <c r="E38" s="173"/>
      <c r="F38" s="173"/>
      <c r="G38" s="178" t="s">
        <v>78</v>
      </c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W38" s="166"/>
      <c r="AX38" s="166"/>
      <c r="AY38" s="166"/>
      <c r="AZ38" s="166"/>
      <c r="BA38" s="166"/>
      <c r="BB38" s="167" t="s">
        <v>56</v>
      </c>
      <c r="BC38" s="168"/>
      <c r="BD38" s="168"/>
      <c r="BE38" s="168"/>
      <c r="BF38" s="168"/>
      <c r="BG38" s="168"/>
      <c r="BH38" s="168"/>
      <c r="BI38" s="168"/>
      <c r="BJ38" s="168"/>
      <c r="BK38" s="169"/>
      <c r="BL38" s="170">
        <f>ROUND(BL37*0.08,0)</f>
        <v>0</v>
      </c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171"/>
      <c r="CE38" s="171"/>
      <c r="CF38" s="171"/>
      <c r="CG38" s="171"/>
      <c r="CH38" s="171"/>
      <c r="CI38" s="171"/>
      <c r="CJ38" s="172"/>
      <c r="CK38" s="62"/>
      <c r="CL38" s="62"/>
      <c r="CM38" s="62"/>
      <c r="CN38" s="62"/>
      <c r="CO38" s="62"/>
      <c r="CP38" s="62"/>
      <c r="CQ38" s="62"/>
      <c r="CR38" s="62"/>
      <c r="CS38" s="62"/>
    </row>
    <row r="39" spans="1:97" ht="21.95" customHeight="1" x14ac:dyDescent="0.15">
      <c r="A39" s="67"/>
      <c r="B39" s="67"/>
      <c r="C39" s="67"/>
      <c r="D39" s="173"/>
      <c r="E39" s="173"/>
      <c r="F39" s="173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W39" s="165">
        <v>0</v>
      </c>
      <c r="AX39" s="166"/>
      <c r="AY39" s="166"/>
      <c r="AZ39" s="166"/>
      <c r="BA39" s="166"/>
      <c r="BB39" s="167" t="s">
        <v>88</v>
      </c>
      <c r="BC39" s="168"/>
      <c r="BD39" s="168"/>
      <c r="BE39" s="168"/>
      <c r="BF39" s="168"/>
      <c r="BG39" s="168"/>
      <c r="BH39" s="168"/>
      <c r="BI39" s="168"/>
      <c r="BJ39" s="168"/>
      <c r="BK39" s="169"/>
      <c r="BL39" s="170">
        <f>SUMIF(BE15:BK34,"=0%",BL15:CB34)</f>
        <v>0</v>
      </c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171"/>
      <c r="BY39" s="171"/>
      <c r="BZ39" s="171"/>
      <c r="CA39" s="171"/>
      <c r="CB39" s="171"/>
      <c r="CC39" s="171"/>
      <c r="CD39" s="171"/>
      <c r="CE39" s="171"/>
      <c r="CF39" s="171"/>
      <c r="CG39" s="171"/>
      <c r="CH39" s="171"/>
      <c r="CI39" s="171"/>
      <c r="CJ39" s="172"/>
      <c r="CK39" s="62"/>
      <c r="CL39" s="62"/>
      <c r="CM39" s="62"/>
      <c r="CN39" s="62"/>
      <c r="CO39" s="62"/>
      <c r="CP39" s="62"/>
      <c r="CQ39" s="62"/>
      <c r="CR39" s="62"/>
      <c r="CS39" s="62"/>
    </row>
    <row r="40" spans="1:97" ht="21.95" customHeight="1" x14ac:dyDescent="0.15">
      <c r="A40" s="67"/>
      <c r="B40" s="67"/>
      <c r="C40" s="67"/>
      <c r="D40" s="173"/>
      <c r="E40" s="173"/>
      <c r="F40" s="173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78"/>
      <c r="AR40" s="178"/>
      <c r="AS40" s="178"/>
      <c r="AT40" s="178"/>
      <c r="AU40" s="60"/>
      <c r="AV40" s="60"/>
      <c r="AW40" s="174" t="s">
        <v>57</v>
      </c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0">
        <f>SUM(BL35,BL37,BL39)</f>
        <v>0</v>
      </c>
      <c r="BM40" s="171"/>
      <c r="BN40" s="171"/>
      <c r="BO40" s="171"/>
      <c r="BP40" s="171"/>
      <c r="BQ40" s="171"/>
      <c r="BR40" s="171"/>
      <c r="BS40" s="171"/>
      <c r="BT40" s="171"/>
      <c r="BU40" s="171"/>
      <c r="BV40" s="171"/>
      <c r="BW40" s="171"/>
      <c r="BX40" s="171"/>
      <c r="BY40" s="171"/>
      <c r="BZ40" s="171"/>
      <c r="CA40" s="171"/>
      <c r="CB40" s="171"/>
      <c r="CC40" s="171"/>
      <c r="CD40" s="171"/>
      <c r="CE40" s="171"/>
      <c r="CF40" s="171"/>
      <c r="CG40" s="171"/>
      <c r="CH40" s="171"/>
      <c r="CI40" s="171"/>
      <c r="CJ40" s="172"/>
      <c r="CK40" s="62"/>
      <c r="CL40" s="62"/>
      <c r="CM40" s="62"/>
      <c r="CN40" s="62"/>
      <c r="CO40" s="62"/>
      <c r="CP40" s="62"/>
      <c r="CQ40" s="62"/>
      <c r="CR40" s="62"/>
      <c r="CS40" s="62"/>
    </row>
    <row r="41" spans="1:97" ht="21.95" customHeight="1" x14ac:dyDescent="0.15">
      <c r="A41" s="67"/>
      <c r="B41" s="67"/>
      <c r="C41" s="67"/>
      <c r="D41" s="173"/>
      <c r="E41" s="173"/>
      <c r="F41" s="173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8"/>
      <c r="AS41" s="178"/>
      <c r="AT41" s="178"/>
      <c r="AU41" s="60"/>
      <c r="AV41" s="60"/>
      <c r="AW41" s="175" t="s">
        <v>13</v>
      </c>
      <c r="AX41" s="176"/>
      <c r="AY41" s="176"/>
      <c r="AZ41" s="176"/>
      <c r="BA41" s="176"/>
      <c r="BB41" s="176"/>
      <c r="BC41" s="176"/>
      <c r="BD41" s="176"/>
      <c r="BE41" s="176"/>
      <c r="BF41" s="176"/>
      <c r="BG41" s="176"/>
      <c r="BH41" s="176"/>
      <c r="BI41" s="176"/>
      <c r="BJ41" s="176"/>
      <c r="BK41" s="177"/>
      <c r="BL41" s="170">
        <f>SUM(BL36,BL38)</f>
        <v>0</v>
      </c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1"/>
      <c r="CA41" s="171"/>
      <c r="CB41" s="171"/>
      <c r="CC41" s="171"/>
      <c r="CD41" s="171"/>
      <c r="CE41" s="171"/>
      <c r="CF41" s="171"/>
      <c r="CG41" s="171"/>
      <c r="CH41" s="171"/>
      <c r="CI41" s="171"/>
      <c r="CJ41" s="172"/>
      <c r="CK41" s="62"/>
      <c r="CL41" s="62"/>
      <c r="CM41" s="62"/>
      <c r="CN41" s="62"/>
      <c r="CO41" s="62"/>
      <c r="CP41" s="62"/>
      <c r="CQ41" s="62"/>
      <c r="CR41" s="62"/>
      <c r="CS41" s="62"/>
    </row>
    <row r="42" spans="1:97" ht="21.75" customHeight="1" x14ac:dyDescent="0.15">
      <c r="D42" s="173"/>
      <c r="E42" s="173"/>
      <c r="F42" s="173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60"/>
      <c r="AV42" s="60"/>
      <c r="AW42" s="175" t="s">
        <v>58</v>
      </c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7"/>
      <c r="BL42" s="170">
        <f>SUM(BL40:CJ41)</f>
        <v>0</v>
      </c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/>
      <c r="CA42" s="171"/>
      <c r="CB42" s="171"/>
      <c r="CC42" s="171"/>
      <c r="CD42" s="171"/>
      <c r="CE42" s="171"/>
      <c r="CF42" s="171"/>
      <c r="CG42" s="171"/>
      <c r="CH42" s="171"/>
      <c r="CI42" s="171"/>
      <c r="CJ42" s="172"/>
      <c r="CK42" s="62"/>
      <c r="CL42" s="62"/>
      <c r="CM42" s="62"/>
      <c r="CN42" s="62"/>
      <c r="CO42" s="62"/>
      <c r="CP42" s="62"/>
      <c r="CQ42" s="62"/>
    </row>
    <row r="43" spans="1:97" ht="17.25" customHeight="1" x14ac:dyDescent="0.15">
      <c r="AP43" s="70"/>
      <c r="AQ43" s="70"/>
      <c r="AS43" s="70"/>
      <c r="AT43" s="70"/>
      <c r="CK43" s="62"/>
      <c r="CL43" s="62"/>
      <c r="CM43" s="62"/>
    </row>
    <row r="44" spans="1:97" ht="17.25" customHeight="1" x14ac:dyDescent="0.15">
      <c r="AP44" s="70"/>
      <c r="AQ44" s="70"/>
      <c r="AS44" s="70"/>
      <c r="AT44" s="70"/>
      <c r="CK44" s="62"/>
      <c r="CL44" s="62"/>
      <c r="CM44" s="62"/>
    </row>
    <row r="45" spans="1:97" ht="17.25" customHeight="1" x14ac:dyDescent="0.15">
      <c r="AP45" s="70"/>
      <c r="AQ45" s="70"/>
      <c r="AR45" s="70"/>
      <c r="AS45" s="70"/>
      <c r="AT45" s="70"/>
    </row>
    <row r="46" spans="1:97" ht="17.25" customHeight="1" x14ac:dyDescent="0.15">
      <c r="AP46" s="70"/>
      <c r="AQ46" s="70"/>
      <c r="AR46" s="70"/>
      <c r="AS46" s="70"/>
      <c r="AT46" s="70"/>
      <c r="CI46" s="64"/>
      <c r="CJ46" s="64"/>
    </row>
  </sheetData>
  <sheetProtection selectLockedCells="1"/>
  <mergeCells count="158">
    <mergeCell ref="BL19:CB19"/>
    <mergeCell ref="BL20:CB20"/>
    <mergeCell ref="BL21:CB21"/>
    <mergeCell ref="BL22:CB22"/>
    <mergeCell ref="BL23:CB23"/>
    <mergeCell ref="BL24:CB24"/>
    <mergeCell ref="BL25:CB25"/>
    <mergeCell ref="BL26:CB26"/>
    <mergeCell ref="BL27:CB27"/>
    <mergeCell ref="CC28:CJ28"/>
    <mergeCell ref="CC29:CJ29"/>
    <mergeCell ref="CC30:CJ30"/>
    <mergeCell ref="CC31:CJ31"/>
    <mergeCell ref="CC32:CJ32"/>
    <mergeCell ref="CC33:CJ33"/>
    <mergeCell ref="CC34:CJ34"/>
    <mergeCell ref="BL28:CB28"/>
    <mergeCell ref="BL29:CB29"/>
    <mergeCell ref="BL30:CB30"/>
    <mergeCell ref="BL31:CB31"/>
    <mergeCell ref="BL32:CB32"/>
    <mergeCell ref="BL33:CB33"/>
    <mergeCell ref="BL34:CB34"/>
    <mergeCell ref="CC19:CJ19"/>
    <mergeCell ref="CC20:CJ20"/>
    <mergeCell ref="CC21:CJ21"/>
    <mergeCell ref="CC22:CJ22"/>
    <mergeCell ref="CC23:CJ23"/>
    <mergeCell ref="CC24:CJ24"/>
    <mergeCell ref="CC25:CJ25"/>
    <mergeCell ref="CC26:CJ26"/>
    <mergeCell ref="CC27:CJ27"/>
    <mergeCell ref="BL35:CJ35"/>
    <mergeCell ref="BL36:CJ36"/>
    <mergeCell ref="BL37:CJ37"/>
    <mergeCell ref="D38:F42"/>
    <mergeCell ref="BB38:BK38"/>
    <mergeCell ref="AW39:BA39"/>
    <mergeCell ref="BB39:BK39"/>
    <mergeCell ref="AW40:BK40"/>
    <mergeCell ref="AW41:BK41"/>
    <mergeCell ref="AW42:BK42"/>
    <mergeCell ref="BL38:CJ38"/>
    <mergeCell ref="BL39:CJ39"/>
    <mergeCell ref="BL40:CJ40"/>
    <mergeCell ref="BL41:CJ41"/>
    <mergeCell ref="BL42:CJ42"/>
    <mergeCell ref="G38:AT38"/>
    <mergeCell ref="AW37:BA38"/>
    <mergeCell ref="BB37:BK37"/>
    <mergeCell ref="G39:P42"/>
    <mergeCell ref="Q39:Z42"/>
    <mergeCell ref="AA39:AJ42"/>
    <mergeCell ref="AK39:AT42"/>
    <mergeCell ref="A34:O34"/>
    <mergeCell ref="BE34:BK34"/>
    <mergeCell ref="AW35:BA36"/>
    <mergeCell ref="BB35:BK35"/>
    <mergeCell ref="BB36:BK36"/>
    <mergeCell ref="P34:BD34"/>
    <mergeCell ref="A32:O32"/>
    <mergeCell ref="BE32:BK32"/>
    <mergeCell ref="A33:O33"/>
    <mergeCell ref="BE33:BK33"/>
    <mergeCell ref="P32:BD32"/>
    <mergeCell ref="P33:BD33"/>
    <mergeCell ref="A30:O30"/>
    <mergeCell ref="BE30:BK30"/>
    <mergeCell ref="A31:O31"/>
    <mergeCell ref="BE31:BK31"/>
    <mergeCell ref="P30:BD30"/>
    <mergeCell ref="P31:BD31"/>
    <mergeCell ref="A28:O28"/>
    <mergeCell ref="BE28:BK28"/>
    <mergeCell ref="A29:O29"/>
    <mergeCell ref="BE29:BK29"/>
    <mergeCell ref="P28:BD28"/>
    <mergeCell ref="P29:BD29"/>
    <mergeCell ref="A26:O26"/>
    <mergeCell ref="BE26:BK26"/>
    <mergeCell ref="A27:O27"/>
    <mergeCell ref="BE27:BK27"/>
    <mergeCell ref="P26:BD26"/>
    <mergeCell ref="P27:BD27"/>
    <mergeCell ref="A24:O24"/>
    <mergeCell ref="BE24:BK24"/>
    <mergeCell ref="A25:O25"/>
    <mergeCell ref="BE25:BK25"/>
    <mergeCell ref="P24:BD24"/>
    <mergeCell ref="P25:BD25"/>
    <mergeCell ref="A22:O22"/>
    <mergeCell ref="BE22:BK22"/>
    <mergeCell ref="A23:O23"/>
    <mergeCell ref="BE23:BK23"/>
    <mergeCell ref="P22:BD22"/>
    <mergeCell ref="P23:BD23"/>
    <mergeCell ref="A20:O20"/>
    <mergeCell ref="BE20:BK20"/>
    <mergeCell ref="A21:O21"/>
    <mergeCell ref="BE21:BK21"/>
    <mergeCell ref="P20:BD20"/>
    <mergeCell ref="P21:BD21"/>
    <mergeCell ref="BL16:CB16"/>
    <mergeCell ref="BL17:CB17"/>
    <mergeCell ref="BL18:CB18"/>
    <mergeCell ref="P18:BD18"/>
    <mergeCell ref="P17:BD17"/>
    <mergeCell ref="P16:BD16"/>
    <mergeCell ref="P14:BD14"/>
    <mergeCell ref="P15:BD15"/>
    <mergeCell ref="CC15:CJ15"/>
    <mergeCell ref="CC16:CJ16"/>
    <mergeCell ref="CC17:CJ17"/>
    <mergeCell ref="CC18:CJ18"/>
    <mergeCell ref="A18:O18"/>
    <mergeCell ref="BE18:BK18"/>
    <mergeCell ref="A19:O19"/>
    <mergeCell ref="BE19:BK19"/>
    <mergeCell ref="P19:BD19"/>
    <mergeCell ref="A16:O16"/>
    <mergeCell ref="BE16:BK16"/>
    <mergeCell ref="A17:O17"/>
    <mergeCell ref="BE17:BK17"/>
    <mergeCell ref="A1:CJ2"/>
    <mergeCell ref="A3:R4"/>
    <mergeCell ref="S3:V4"/>
    <mergeCell ref="BH3:BL3"/>
    <mergeCell ref="BM3:BO3"/>
    <mergeCell ref="BP3:BR3"/>
    <mergeCell ref="BS3:BU3"/>
    <mergeCell ref="BV3:BX3"/>
    <mergeCell ref="BY3:CA3"/>
    <mergeCell ref="CB3:CD3"/>
    <mergeCell ref="CE3:CJ3"/>
    <mergeCell ref="AM4:AQ4"/>
    <mergeCell ref="A15:O15"/>
    <mergeCell ref="BE15:BK15"/>
    <mergeCell ref="AI11:AQ11"/>
    <mergeCell ref="AT11:BP11"/>
    <mergeCell ref="AI5:AQ7"/>
    <mergeCell ref="AT5:AU5"/>
    <mergeCell ref="AV5:BE5"/>
    <mergeCell ref="A6:AE7"/>
    <mergeCell ref="AT6:CJ7"/>
    <mergeCell ref="A8:D10"/>
    <mergeCell ref="E8:AE10"/>
    <mergeCell ref="AI8:AQ8"/>
    <mergeCell ref="AT8:CJ8"/>
    <mergeCell ref="AI9:AQ9"/>
    <mergeCell ref="AT9:CF9"/>
    <mergeCell ref="CG9:CJ9"/>
    <mergeCell ref="AI10:AQ10"/>
    <mergeCell ref="AT10:BP10"/>
    <mergeCell ref="A14:O14"/>
    <mergeCell ref="BE14:BK14"/>
    <mergeCell ref="CC14:CJ14"/>
    <mergeCell ref="BL14:CB14"/>
    <mergeCell ref="BL15:CB15"/>
  </mergeCells>
  <phoneticPr fontId="2"/>
  <dataValidations count="1">
    <dataValidation type="list" allowBlank="1" showInputMessage="1" showErrorMessage="1" sqref="BE15:BK34" xr:uid="{B5B8FB4D-4CBF-41B9-8EED-618036E8E620}">
      <formula1>"10%,8%,0%"</formula1>
    </dataValidation>
  </dataValidations>
  <printOptions horizontalCentered="1"/>
  <pageMargins left="0.59055118110236227" right="0.59055118110236227" top="0.74803149606299213" bottom="0" header="0.31496062992125984" footer="0"/>
  <pageSetup paperSize="9" scale="8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B7EEC-0A9F-4B3F-8CC4-42E5CC539DE7}">
  <sheetPr>
    <tabColor rgb="FF00B0F0"/>
  </sheetPr>
  <dimension ref="A1:CP42"/>
  <sheetViews>
    <sheetView view="pageBreakPreview" zoomScaleNormal="100" zoomScaleSheetLayoutView="100" workbookViewId="0">
      <selection activeCell="A7" sqref="A7:K8"/>
    </sheetView>
  </sheetViews>
  <sheetFormatPr defaultColWidth="1.125" defaultRowHeight="17.25" customHeight="1" x14ac:dyDescent="0.15"/>
  <cols>
    <col min="1" max="50" width="1.125" style="29"/>
    <col min="51" max="61" width="1.125" style="108"/>
    <col min="62" max="68" width="1.125" style="29"/>
    <col min="69" max="71" width="1.125" style="52"/>
    <col min="72" max="72" width="1.25" style="52" customWidth="1"/>
    <col min="73" max="77" width="1.125" style="52"/>
    <col min="78" max="16384" width="1.125" style="29"/>
  </cols>
  <sheetData>
    <row r="1" spans="1:94" ht="17.25" customHeight="1" x14ac:dyDescent="0.15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188" t="s">
        <v>94</v>
      </c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8"/>
      <c r="BG1" s="188"/>
      <c r="BH1" s="107"/>
      <c r="BI1" s="107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</row>
    <row r="2" spans="1:94" ht="17.2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107"/>
      <c r="BI2" s="107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189" t="s">
        <v>52</v>
      </c>
      <c r="BX2" s="189"/>
      <c r="BY2" s="189"/>
      <c r="BZ2" s="190" t="s">
        <v>75</v>
      </c>
      <c r="CA2" s="190"/>
      <c r="CB2" s="190"/>
      <c r="CC2" s="190"/>
      <c r="CD2" s="74"/>
      <c r="CE2" s="74"/>
      <c r="CF2" s="74"/>
      <c r="CG2" s="74"/>
      <c r="CH2" s="75"/>
      <c r="CI2" s="75"/>
      <c r="CJ2" s="75"/>
    </row>
    <row r="3" spans="1:94" ht="17.25" customHeight="1" x14ac:dyDescent="0.15">
      <c r="A3" s="147" t="s">
        <v>72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 t="s">
        <v>19</v>
      </c>
      <c r="T3" s="147"/>
      <c r="U3" s="147"/>
      <c r="V3" s="147"/>
      <c r="AZ3" s="109"/>
      <c r="BA3" s="109"/>
      <c r="BB3" s="109"/>
      <c r="BC3" s="109"/>
      <c r="BD3" s="109"/>
      <c r="BE3" s="109"/>
      <c r="BF3" s="109"/>
      <c r="BG3" s="109"/>
      <c r="BH3" s="109"/>
      <c r="BQ3" s="29"/>
      <c r="BR3" s="29"/>
      <c r="BS3" s="29"/>
      <c r="BT3" s="29"/>
      <c r="BU3" s="29"/>
      <c r="BV3" s="29"/>
    </row>
    <row r="4" spans="1:94" ht="17.25" customHeight="1" x14ac:dyDescent="0.1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AF4" s="31"/>
      <c r="AG4" s="31"/>
      <c r="AH4" s="31"/>
      <c r="AI4" s="30"/>
      <c r="AJ4" s="30"/>
      <c r="AK4" s="30"/>
      <c r="AT4" s="30"/>
      <c r="AU4" s="30"/>
      <c r="AV4" s="30"/>
      <c r="AW4" s="30"/>
      <c r="AX4" s="30"/>
      <c r="AZ4" s="110"/>
      <c r="BA4" s="110"/>
      <c r="BB4" s="111"/>
      <c r="BC4" s="111"/>
      <c r="BD4" s="111"/>
      <c r="BE4" s="110"/>
      <c r="BF4" s="110"/>
      <c r="BG4" s="110"/>
      <c r="BH4" s="110"/>
      <c r="BI4" s="128" t="s">
        <v>34</v>
      </c>
      <c r="BJ4" s="128"/>
      <c r="BK4" s="128"/>
      <c r="BL4" s="128"/>
      <c r="BM4" s="129"/>
      <c r="BN4" s="129"/>
      <c r="BO4" s="129"/>
      <c r="BP4" s="147" t="s">
        <v>33</v>
      </c>
      <c r="BQ4" s="147"/>
      <c r="BR4" s="147"/>
      <c r="BS4" s="148"/>
      <c r="BT4" s="148"/>
      <c r="BU4" s="148"/>
      <c r="BV4" s="128" t="s">
        <v>32</v>
      </c>
      <c r="BW4" s="128"/>
      <c r="BX4" s="128"/>
      <c r="BY4" s="149">
        <v>10</v>
      </c>
      <c r="BZ4" s="149"/>
      <c r="CA4" s="149"/>
      <c r="CB4" s="149" t="s">
        <v>18</v>
      </c>
      <c r="CC4" s="149"/>
      <c r="CD4" s="149"/>
      <c r="CE4" s="147" t="s">
        <v>1</v>
      </c>
      <c r="CF4" s="147"/>
      <c r="CG4" s="147"/>
      <c r="CH4" s="147"/>
      <c r="CI4" s="147"/>
      <c r="CJ4" s="147"/>
    </row>
    <row r="5" spans="1:94" ht="17.25" customHeight="1" x14ac:dyDescent="0.1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</row>
    <row r="6" spans="1:94" ht="17.25" customHeight="1" x14ac:dyDescent="0.15">
      <c r="A6" s="185" t="s">
        <v>64</v>
      </c>
      <c r="B6" s="186"/>
      <c r="C6" s="186"/>
      <c r="D6" s="186"/>
      <c r="E6" s="186"/>
      <c r="F6" s="186"/>
      <c r="G6" s="186"/>
      <c r="H6" s="186"/>
      <c r="I6" s="186"/>
      <c r="J6" s="186"/>
      <c r="K6" s="187"/>
      <c r="L6" s="185" t="s">
        <v>3</v>
      </c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7"/>
      <c r="BC6" s="113"/>
      <c r="BD6" s="113"/>
      <c r="BE6" s="149" t="s">
        <v>86</v>
      </c>
      <c r="BF6" s="149"/>
      <c r="BG6" s="149"/>
      <c r="BH6" s="149"/>
      <c r="BI6" s="149"/>
      <c r="BJ6" s="149"/>
      <c r="BK6" s="70"/>
      <c r="BL6" s="70"/>
      <c r="BM6" s="70"/>
      <c r="BN6" s="70"/>
      <c r="BO6" s="77"/>
      <c r="BP6" s="77"/>
      <c r="BQ6" s="77"/>
      <c r="BR6" s="77"/>
      <c r="BS6" s="77"/>
      <c r="BT6" s="70"/>
      <c r="BU6" s="70"/>
      <c r="BV6" s="70"/>
      <c r="BW6" s="70"/>
      <c r="BX6" s="70"/>
      <c r="BY6" s="29"/>
      <c r="CF6" s="78"/>
      <c r="CG6" s="78"/>
      <c r="CH6" s="78"/>
      <c r="CI6" s="78"/>
      <c r="CJ6" s="32"/>
    </row>
    <row r="7" spans="1:94" ht="17.25" customHeight="1" x14ac:dyDescent="0.15">
      <c r="A7" s="197"/>
      <c r="B7" s="198"/>
      <c r="C7" s="198"/>
      <c r="D7" s="198"/>
      <c r="E7" s="198"/>
      <c r="F7" s="198"/>
      <c r="G7" s="198"/>
      <c r="H7" s="198"/>
      <c r="I7" s="198"/>
      <c r="J7" s="198"/>
      <c r="K7" s="199"/>
      <c r="L7" s="203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5"/>
      <c r="BC7" s="114"/>
      <c r="BD7" s="114"/>
      <c r="BE7" s="114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6"/>
      <c r="CI7" s="206"/>
      <c r="CJ7" s="206"/>
    </row>
    <row r="8" spans="1:94" ht="17.25" customHeight="1" x14ac:dyDescent="0.15">
      <c r="A8" s="200"/>
      <c r="B8" s="201"/>
      <c r="C8" s="201"/>
      <c r="D8" s="201"/>
      <c r="E8" s="201"/>
      <c r="F8" s="201"/>
      <c r="G8" s="201"/>
      <c r="H8" s="201"/>
      <c r="I8" s="201"/>
      <c r="J8" s="201"/>
      <c r="K8" s="202"/>
      <c r="L8" s="203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5"/>
      <c r="BC8" s="114"/>
      <c r="BD8" s="114"/>
      <c r="BE8" s="114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</row>
    <row r="9" spans="1:94" ht="17.25" customHeight="1" x14ac:dyDescent="0.15">
      <c r="BQ9" s="29"/>
      <c r="BR9" s="29"/>
      <c r="BS9" s="29"/>
      <c r="BT9" s="29"/>
      <c r="BU9" s="29"/>
      <c r="BV9" s="29"/>
      <c r="BW9" s="29"/>
      <c r="BX9" s="29"/>
      <c r="BY9" s="29"/>
    </row>
    <row r="10" spans="1:94" ht="21.95" customHeight="1" x14ac:dyDescent="0.15">
      <c r="A10" s="185" t="s">
        <v>4</v>
      </c>
      <c r="B10" s="186"/>
      <c r="C10" s="186"/>
      <c r="D10" s="186"/>
      <c r="E10" s="186"/>
      <c r="F10" s="186"/>
      <c r="G10" s="186"/>
      <c r="H10" s="187"/>
      <c r="I10" s="221" t="s">
        <v>65</v>
      </c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3"/>
      <c r="AM10" s="208" t="s">
        <v>14</v>
      </c>
      <c r="AN10" s="208"/>
      <c r="AO10" s="208"/>
      <c r="AP10" s="208"/>
      <c r="AQ10" s="208"/>
      <c r="AR10" s="208"/>
      <c r="AS10" s="208" t="s">
        <v>15</v>
      </c>
      <c r="AT10" s="208"/>
      <c r="AU10" s="208"/>
      <c r="AV10" s="208"/>
      <c r="AW10" s="208"/>
      <c r="AX10" s="208"/>
      <c r="AY10" s="213" t="s">
        <v>5</v>
      </c>
      <c r="AZ10" s="214"/>
      <c r="BA10" s="214"/>
      <c r="BB10" s="214"/>
      <c r="BC10" s="214"/>
      <c r="BD10" s="214"/>
      <c r="BE10" s="214"/>
      <c r="BF10" s="214"/>
      <c r="BG10" s="214"/>
      <c r="BH10" s="214"/>
      <c r="BI10" s="215"/>
      <c r="BJ10" s="209" t="s">
        <v>69</v>
      </c>
      <c r="BK10" s="209"/>
      <c r="BL10" s="209"/>
      <c r="BM10" s="209"/>
      <c r="BN10" s="209"/>
      <c r="BO10" s="209"/>
      <c r="BP10" s="216" t="s">
        <v>61</v>
      </c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8"/>
      <c r="CC10" s="182" t="s">
        <v>90</v>
      </c>
      <c r="CD10" s="183"/>
      <c r="CE10" s="183"/>
      <c r="CF10" s="183"/>
      <c r="CG10" s="183"/>
      <c r="CH10" s="183"/>
      <c r="CI10" s="183"/>
      <c r="CJ10" s="184"/>
      <c r="CK10" s="64"/>
      <c r="CL10" s="64"/>
      <c r="CM10" s="64"/>
      <c r="CN10" s="64"/>
      <c r="CO10" s="64"/>
      <c r="CP10" s="64"/>
    </row>
    <row r="11" spans="1:94" ht="21.95" customHeight="1" x14ac:dyDescent="0.15">
      <c r="A11" s="191"/>
      <c r="B11" s="191"/>
      <c r="C11" s="191"/>
      <c r="D11" s="191"/>
      <c r="E11" s="191"/>
      <c r="F11" s="191"/>
      <c r="G11" s="191"/>
      <c r="H11" s="191"/>
      <c r="I11" s="15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20"/>
      <c r="AM11" s="192"/>
      <c r="AN11" s="192"/>
      <c r="AO11" s="192"/>
      <c r="AP11" s="192"/>
      <c r="AQ11" s="192"/>
      <c r="AR11" s="192"/>
      <c r="AS11" s="193"/>
      <c r="AT11" s="193"/>
      <c r="AU11" s="193"/>
      <c r="AV11" s="193"/>
      <c r="AW11" s="193"/>
      <c r="AX11" s="193"/>
      <c r="AY11" s="210"/>
      <c r="AZ11" s="211"/>
      <c r="BA11" s="211"/>
      <c r="BB11" s="211"/>
      <c r="BC11" s="211"/>
      <c r="BD11" s="211"/>
      <c r="BE11" s="211"/>
      <c r="BF11" s="211"/>
      <c r="BG11" s="211"/>
      <c r="BH11" s="211"/>
      <c r="BI11" s="212"/>
      <c r="BJ11" s="194"/>
      <c r="BK11" s="195"/>
      <c r="BL11" s="195"/>
      <c r="BM11" s="195"/>
      <c r="BN11" s="195"/>
      <c r="BO11" s="196"/>
      <c r="BP11" s="170" t="str">
        <f>IF(AY11="","",AM11*AY11)</f>
        <v/>
      </c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2"/>
      <c r="CC11" s="179"/>
      <c r="CD11" s="180"/>
      <c r="CE11" s="180"/>
      <c r="CF11" s="180"/>
      <c r="CG11" s="180"/>
      <c r="CH11" s="180"/>
      <c r="CI11" s="180"/>
      <c r="CJ11" s="181"/>
      <c r="CK11" s="59"/>
      <c r="CL11" s="59"/>
      <c r="CM11" s="59"/>
      <c r="CN11" s="59"/>
      <c r="CO11" s="59"/>
      <c r="CP11" s="59"/>
    </row>
    <row r="12" spans="1:94" ht="21.95" customHeight="1" x14ac:dyDescent="0.15">
      <c r="A12" s="191"/>
      <c r="B12" s="191"/>
      <c r="C12" s="191"/>
      <c r="D12" s="191"/>
      <c r="E12" s="191"/>
      <c r="F12" s="191"/>
      <c r="G12" s="191"/>
      <c r="H12" s="191"/>
      <c r="I12" s="15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20"/>
      <c r="AM12" s="225"/>
      <c r="AN12" s="225"/>
      <c r="AO12" s="225"/>
      <c r="AP12" s="225"/>
      <c r="AQ12" s="225"/>
      <c r="AR12" s="225"/>
      <c r="AS12" s="226"/>
      <c r="AT12" s="227"/>
      <c r="AU12" s="227"/>
      <c r="AV12" s="227"/>
      <c r="AW12" s="227"/>
      <c r="AX12" s="228"/>
      <c r="AY12" s="210"/>
      <c r="AZ12" s="211"/>
      <c r="BA12" s="211"/>
      <c r="BB12" s="211"/>
      <c r="BC12" s="211"/>
      <c r="BD12" s="211"/>
      <c r="BE12" s="211"/>
      <c r="BF12" s="211"/>
      <c r="BG12" s="211"/>
      <c r="BH12" s="211"/>
      <c r="BI12" s="212"/>
      <c r="BJ12" s="194"/>
      <c r="BK12" s="195"/>
      <c r="BL12" s="195"/>
      <c r="BM12" s="195"/>
      <c r="BN12" s="195"/>
      <c r="BO12" s="196"/>
      <c r="BP12" s="170" t="str">
        <f>IF(AY12="","",AM12*AY12)</f>
        <v/>
      </c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2"/>
      <c r="CC12" s="179"/>
      <c r="CD12" s="180"/>
      <c r="CE12" s="180"/>
      <c r="CF12" s="180"/>
      <c r="CG12" s="180"/>
      <c r="CH12" s="180"/>
      <c r="CI12" s="180"/>
      <c r="CJ12" s="181"/>
      <c r="CK12" s="59"/>
      <c r="CL12" s="59"/>
      <c r="CM12" s="59"/>
      <c r="CN12" s="59"/>
      <c r="CO12" s="59"/>
      <c r="CP12" s="59"/>
    </row>
    <row r="13" spans="1:94" ht="21.95" customHeight="1" x14ac:dyDescent="0.15">
      <c r="A13" s="191"/>
      <c r="B13" s="191"/>
      <c r="C13" s="191"/>
      <c r="D13" s="191"/>
      <c r="E13" s="191"/>
      <c r="F13" s="191"/>
      <c r="G13" s="191"/>
      <c r="H13" s="191"/>
      <c r="I13" s="15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20"/>
      <c r="AM13" s="224"/>
      <c r="AN13" s="224"/>
      <c r="AO13" s="224"/>
      <c r="AP13" s="224"/>
      <c r="AQ13" s="224"/>
      <c r="AR13" s="224"/>
      <c r="AS13" s="156"/>
      <c r="AT13" s="157"/>
      <c r="AU13" s="157"/>
      <c r="AV13" s="157"/>
      <c r="AW13" s="157"/>
      <c r="AX13" s="158"/>
      <c r="AY13" s="210"/>
      <c r="AZ13" s="211"/>
      <c r="BA13" s="211"/>
      <c r="BB13" s="211"/>
      <c r="BC13" s="211"/>
      <c r="BD13" s="211"/>
      <c r="BE13" s="211"/>
      <c r="BF13" s="211"/>
      <c r="BG13" s="211"/>
      <c r="BH13" s="211"/>
      <c r="BI13" s="212"/>
      <c r="BJ13" s="194"/>
      <c r="BK13" s="195"/>
      <c r="BL13" s="195"/>
      <c r="BM13" s="195"/>
      <c r="BN13" s="195"/>
      <c r="BO13" s="196"/>
      <c r="BP13" s="170" t="str">
        <f t="shared" ref="BP13:BP17" si="0">IF(AY13="","",AM13*AY13)</f>
        <v/>
      </c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2"/>
      <c r="CC13" s="179"/>
      <c r="CD13" s="180"/>
      <c r="CE13" s="180"/>
      <c r="CF13" s="180"/>
      <c r="CG13" s="180"/>
      <c r="CH13" s="180"/>
      <c r="CI13" s="180"/>
      <c r="CJ13" s="181"/>
      <c r="CK13" s="59"/>
      <c r="CL13" s="59"/>
      <c r="CM13" s="59"/>
      <c r="CN13" s="59"/>
      <c r="CO13" s="59"/>
      <c r="CP13" s="59"/>
    </row>
    <row r="14" spans="1:94" ht="21.95" customHeight="1" x14ac:dyDescent="0.15">
      <c r="A14" s="191"/>
      <c r="B14" s="191"/>
      <c r="C14" s="191"/>
      <c r="D14" s="191"/>
      <c r="E14" s="191"/>
      <c r="F14" s="191"/>
      <c r="G14" s="191"/>
      <c r="H14" s="191"/>
      <c r="I14" s="15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20"/>
      <c r="AM14" s="224"/>
      <c r="AN14" s="224"/>
      <c r="AO14" s="224"/>
      <c r="AP14" s="224"/>
      <c r="AQ14" s="224"/>
      <c r="AR14" s="224"/>
      <c r="AS14" s="156"/>
      <c r="AT14" s="157"/>
      <c r="AU14" s="157"/>
      <c r="AV14" s="157"/>
      <c r="AW14" s="157"/>
      <c r="AX14" s="158"/>
      <c r="AY14" s="210"/>
      <c r="AZ14" s="211"/>
      <c r="BA14" s="211"/>
      <c r="BB14" s="211"/>
      <c r="BC14" s="211"/>
      <c r="BD14" s="211"/>
      <c r="BE14" s="211"/>
      <c r="BF14" s="211"/>
      <c r="BG14" s="211"/>
      <c r="BH14" s="211"/>
      <c r="BI14" s="212"/>
      <c r="BJ14" s="194"/>
      <c r="BK14" s="195"/>
      <c r="BL14" s="195"/>
      <c r="BM14" s="195"/>
      <c r="BN14" s="195"/>
      <c r="BO14" s="196"/>
      <c r="BP14" s="170" t="str">
        <f t="shared" si="0"/>
        <v/>
      </c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2"/>
      <c r="CC14" s="179"/>
      <c r="CD14" s="180"/>
      <c r="CE14" s="180"/>
      <c r="CF14" s="180"/>
      <c r="CG14" s="180"/>
      <c r="CH14" s="180"/>
      <c r="CI14" s="180"/>
      <c r="CJ14" s="181"/>
      <c r="CK14" s="59"/>
      <c r="CL14" s="59"/>
      <c r="CM14" s="59"/>
      <c r="CN14" s="59"/>
      <c r="CO14" s="59"/>
      <c r="CP14" s="59"/>
    </row>
    <row r="15" spans="1:94" ht="21.95" customHeight="1" x14ac:dyDescent="0.15">
      <c r="A15" s="191"/>
      <c r="B15" s="191"/>
      <c r="C15" s="191"/>
      <c r="D15" s="191"/>
      <c r="E15" s="191"/>
      <c r="F15" s="191"/>
      <c r="G15" s="191"/>
      <c r="H15" s="191"/>
      <c r="I15" s="15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20"/>
      <c r="AM15" s="224"/>
      <c r="AN15" s="224"/>
      <c r="AO15" s="224"/>
      <c r="AP15" s="224"/>
      <c r="AQ15" s="224"/>
      <c r="AR15" s="224"/>
      <c r="AS15" s="156"/>
      <c r="AT15" s="157"/>
      <c r="AU15" s="157"/>
      <c r="AV15" s="157"/>
      <c r="AW15" s="157"/>
      <c r="AX15" s="158"/>
      <c r="AY15" s="210"/>
      <c r="AZ15" s="211"/>
      <c r="BA15" s="211"/>
      <c r="BB15" s="211"/>
      <c r="BC15" s="211"/>
      <c r="BD15" s="211"/>
      <c r="BE15" s="211"/>
      <c r="BF15" s="211"/>
      <c r="BG15" s="211"/>
      <c r="BH15" s="211"/>
      <c r="BI15" s="212"/>
      <c r="BJ15" s="194"/>
      <c r="BK15" s="195"/>
      <c r="BL15" s="195"/>
      <c r="BM15" s="195"/>
      <c r="BN15" s="195"/>
      <c r="BO15" s="196"/>
      <c r="BP15" s="170" t="str">
        <f t="shared" si="0"/>
        <v/>
      </c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2"/>
      <c r="CC15" s="179"/>
      <c r="CD15" s="180"/>
      <c r="CE15" s="180"/>
      <c r="CF15" s="180"/>
      <c r="CG15" s="180"/>
      <c r="CH15" s="180"/>
      <c r="CI15" s="180"/>
      <c r="CJ15" s="181"/>
      <c r="CK15" s="59"/>
      <c r="CL15" s="59"/>
      <c r="CM15" s="59"/>
      <c r="CN15" s="59"/>
      <c r="CO15" s="59"/>
      <c r="CP15" s="59"/>
    </row>
    <row r="16" spans="1:94" ht="21.95" customHeight="1" x14ac:dyDescent="0.15">
      <c r="A16" s="191"/>
      <c r="B16" s="191"/>
      <c r="C16" s="191"/>
      <c r="D16" s="191"/>
      <c r="E16" s="191"/>
      <c r="F16" s="191"/>
      <c r="G16" s="191"/>
      <c r="H16" s="191"/>
      <c r="I16" s="15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20"/>
      <c r="AM16" s="224"/>
      <c r="AN16" s="224"/>
      <c r="AO16" s="224"/>
      <c r="AP16" s="224"/>
      <c r="AQ16" s="224"/>
      <c r="AR16" s="224"/>
      <c r="AS16" s="156"/>
      <c r="AT16" s="157"/>
      <c r="AU16" s="157"/>
      <c r="AV16" s="157"/>
      <c r="AW16" s="157"/>
      <c r="AX16" s="158"/>
      <c r="AY16" s="210"/>
      <c r="AZ16" s="211"/>
      <c r="BA16" s="211"/>
      <c r="BB16" s="211"/>
      <c r="BC16" s="211"/>
      <c r="BD16" s="211"/>
      <c r="BE16" s="211"/>
      <c r="BF16" s="211"/>
      <c r="BG16" s="211"/>
      <c r="BH16" s="211"/>
      <c r="BI16" s="212"/>
      <c r="BJ16" s="194"/>
      <c r="BK16" s="195"/>
      <c r="BL16" s="195"/>
      <c r="BM16" s="195"/>
      <c r="BN16" s="195"/>
      <c r="BO16" s="196"/>
      <c r="BP16" s="170" t="str">
        <f t="shared" si="0"/>
        <v/>
      </c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2"/>
      <c r="CC16" s="179"/>
      <c r="CD16" s="180"/>
      <c r="CE16" s="180"/>
      <c r="CF16" s="180"/>
      <c r="CG16" s="180"/>
      <c r="CH16" s="180"/>
      <c r="CI16" s="180"/>
      <c r="CJ16" s="181"/>
      <c r="CK16" s="59"/>
      <c r="CL16" s="59"/>
      <c r="CM16" s="59"/>
      <c r="CN16" s="59"/>
      <c r="CO16" s="59"/>
      <c r="CP16" s="59"/>
    </row>
    <row r="17" spans="1:94" ht="21.95" customHeight="1" x14ac:dyDescent="0.15">
      <c r="A17" s="191"/>
      <c r="B17" s="191"/>
      <c r="C17" s="191"/>
      <c r="D17" s="191"/>
      <c r="E17" s="191"/>
      <c r="F17" s="191"/>
      <c r="G17" s="191"/>
      <c r="H17" s="191"/>
      <c r="I17" s="15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20"/>
      <c r="AM17" s="224"/>
      <c r="AN17" s="224"/>
      <c r="AO17" s="224"/>
      <c r="AP17" s="224"/>
      <c r="AQ17" s="224"/>
      <c r="AR17" s="224"/>
      <c r="AS17" s="156"/>
      <c r="AT17" s="157"/>
      <c r="AU17" s="157"/>
      <c r="AV17" s="157"/>
      <c r="AW17" s="157"/>
      <c r="AX17" s="158"/>
      <c r="AY17" s="210"/>
      <c r="AZ17" s="211"/>
      <c r="BA17" s="211"/>
      <c r="BB17" s="211"/>
      <c r="BC17" s="211"/>
      <c r="BD17" s="211"/>
      <c r="BE17" s="211"/>
      <c r="BF17" s="211"/>
      <c r="BG17" s="211"/>
      <c r="BH17" s="211"/>
      <c r="BI17" s="212"/>
      <c r="BJ17" s="194"/>
      <c r="BK17" s="195"/>
      <c r="BL17" s="195"/>
      <c r="BM17" s="195"/>
      <c r="BN17" s="195"/>
      <c r="BO17" s="196"/>
      <c r="BP17" s="170" t="str">
        <f t="shared" si="0"/>
        <v/>
      </c>
      <c r="BQ17" s="171"/>
      <c r="BR17" s="171"/>
      <c r="BS17" s="171"/>
      <c r="BT17" s="171"/>
      <c r="BU17" s="171"/>
      <c r="BV17" s="171"/>
      <c r="BW17" s="171"/>
      <c r="BX17" s="171"/>
      <c r="BY17" s="171"/>
      <c r="BZ17" s="171"/>
      <c r="CA17" s="171"/>
      <c r="CB17" s="172"/>
      <c r="CC17" s="179"/>
      <c r="CD17" s="180"/>
      <c r="CE17" s="180"/>
      <c r="CF17" s="180"/>
      <c r="CG17" s="180"/>
      <c r="CH17" s="180"/>
      <c r="CI17" s="180"/>
      <c r="CJ17" s="181"/>
      <c r="CK17" s="59"/>
      <c r="CL17" s="59"/>
      <c r="CM17" s="59"/>
      <c r="CN17" s="59"/>
      <c r="CO17" s="59"/>
      <c r="CP17" s="59"/>
    </row>
    <row r="18" spans="1:94" ht="21.95" customHeight="1" x14ac:dyDescent="0.15">
      <c r="A18" s="191"/>
      <c r="B18" s="191"/>
      <c r="C18" s="191"/>
      <c r="D18" s="191"/>
      <c r="E18" s="191"/>
      <c r="F18" s="191"/>
      <c r="G18" s="191"/>
      <c r="H18" s="191"/>
      <c r="I18" s="15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20"/>
      <c r="AM18" s="224"/>
      <c r="AN18" s="224"/>
      <c r="AO18" s="224"/>
      <c r="AP18" s="224"/>
      <c r="AQ18" s="224"/>
      <c r="AR18" s="224"/>
      <c r="AS18" s="156"/>
      <c r="AT18" s="157"/>
      <c r="AU18" s="157"/>
      <c r="AV18" s="157"/>
      <c r="AW18" s="157"/>
      <c r="AX18" s="158"/>
      <c r="AY18" s="210"/>
      <c r="AZ18" s="211"/>
      <c r="BA18" s="211"/>
      <c r="BB18" s="211"/>
      <c r="BC18" s="211"/>
      <c r="BD18" s="211"/>
      <c r="BE18" s="211"/>
      <c r="BF18" s="211"/>
      <c r="BG18" s="211"/>
      <c r="BH18" s="211"/>
      <c r="BI18" s="212"/>
      <c r="BJ18" s="194"/>
      <c r="BK18" s="195"/>
      <c r="BL18" s="195"/>
      <c r="BM18" s="195"/>
      <c r="BN18" s="195"/>
      <c r="BO18" s="196"/>
      <c r="BP18" s="170" t="str">
        <f>IF(AY18="","",AM18*AY18)</f>
        <v/>
      </c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2"/>
      <c r="CC18" s="179"/>
      <c r="CD18" s="180"/>
      <c r="CE18" s="180"/>
      <c r="CF18" s="180"/>
      <c r="CG18" s="180"/>
      <c r="CH18" s="180"/>
      <c r="CI18" s="180"/>
      <c r="CJ18" s="181"/>
      <c r="CK18" s="59"/>
      <c r="CL18" s="59"/>
      <c r="CM18" s="59"/>
      <c r="CN18" s="59"/>
      <c r="CO18" s="59"/>
      <c r="CP18" s="59"/>
    </row>
    <row r="19" spans="1:94" ht="21.95" customHeight="1" x14ac:dyDescent="0.15">
      <c r="A19" s="191"/>
      <c r="B19" s="191"/>
      <c r="C19" s="191"/>
      <c r="D19" s="191"/>
      <c r="E19" s="191"/>
      <c r="F19" s="191"/>
      <c r="G19" s="191"/>
      <c r="H19" s="191"/>
      <c r="I19" s="15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20"/>
      <c r="AM19" s="224"/>
      <c r="AN19" s="224"/>
      <c r="AO19" s="224"/>
      <c r="AP19" s="224"/>
      <c r="AQ19" s="224"/>
      <c r="AR19" s="224"/>
      <c r="AS19" s="156"/>
      <c r="AT19" s="157"/>
      <c r="AU19" s="157"/>
      <c r="AV19" s="157"/>
      <c r="AW19" s="157"/>
      <c r="AX19" s="158"/>
      <c r="AY19" s="210"/>
      <c r="AZ19" s="211"/>
      <c r="BA19" s="211"/>
      <c r="BB19" s="211"/>
      <c r="BC19" s="211"/>
      <c r="BD19" s="211"/>
      <c r="BE19" s="211"/>
      <c r="BF19" s="211"/>
      <c r="BG19" s="211"/>
      <c r="BH19" s="211"/>
      <c r="BI19" s="212"/>
      <c r="BJ19" s="194"/>
      <c r="BK19" s="195"/>
      <c r="BL19" s="195"/>
      <c r="BM19" s="195"/>
      <c r="BN19" s="195"/>
      <c r="BO19" s="196"/>
      <c r="BP19" s="170" t="str">
        <f t="shared" ref="BP19:BP33" si="1">IF(AY19="","",AM19*AY19)</f>
        <v/>
      </c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2"/>
      <c r="CC19" s="179"/>
      <c r="CD19" s="180"/>
      <c r="CE19" s="180"/>
      <c r="CF19" s="180"/>
      <c r="CG19" s="180"/>
      <c r="CH19" s="180"/>
      <c r="CI19" s="180"/>
      <c r="CJ19" s="181"/>
      <c r="CK19" s="59"/>
      <c r="CL19" s="59"/>
      <c r="CM19" s="59"/>
      <c r="CN19" s="59"/>
      <c r="CO19" s="59"/>
      <c r="CP19" s="59"/>
    </row>
    <row r="20" spans="1:94" ht="21.95" customHeight="1" x14ac:dyDescent="0.15">
      <c r="A20" s="191"/>
      <c r="B20" s="191"/>
      <c r="C20" s="191"/>
      <c r="D20" s="191"/>
      <c r="E20" s="191"/>
      <c r="F20" s="191"/>
      <c r="G20" s="191"/>
      <c r="H20" s="191"/>
      <c r="I20" s="15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20"/>
      <c r="AM20" s="224"/>
      <c r="AN20" s="224"/>
      <c r="AO20" s="224"/>
      <c r="AP20" s="224"/>
      <c r="AQ20" s="224"/>
      <c r="AR20" s="224"/>
      <c r="AS20" s="156"/>
      <c r="AT20" s="157"/>
      <c r="AU20" s="157"/>
      <c r="AV20" s="157"/>
      <c r="AW20" s="157"/>
      <c r="AX20" s="158"/>
      <c r="AY20" s="210"/>
      <c r="AZ20" s="211"/>
      <c r="BA20" s="211"/>
      <c r="BB20" s="211"/>
      <c r="BC20" s="211"/>
      <c r="BD20" s="211"/>
      <c r="BE20" s="211"/>
      <c r="BF20" s="211"/>
      <c r="BG20" s="211"/>
      <c r="BH20" s="211"/>
      <c r="BI20" s="212"/>
      <c r="BJ20" s="194"/>
      <c r="BK20" s="195"/>
      <c r="BL20" s="195"/>
      <c r="BM20" s="195"/>
      <c r="BN20" s="195"/>
      <c r="BO20" s="196"/>
      <c r="BP20" s="170" t="str">
        <f t="shared" si="1"/>
        <v/>
      </c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2"/>
      <c r="CC20" s="179"/>
      <c r="CD20" s="180"/>
      <c r="CE20" s="180"/>
      <c r="CF20" s="180"/>
      <c r="CG20" s="180"/>
      <c r="CH20" s="180"/>
      <c r="CI20" s="180"/>
      <c r="CJ20" s="181"/>
      <c r="CK20" s="59"/>
      <c r="CL20" s="59"/>
      <c r="CM20" s="59"/>
      <c r="CN20" s="59"/>
      <c r="CO20" s="59"/>
      <c r="CP20" s="59"/>
    </row>
    <row r="21" spans="1:94" ht="21.95" customHeight="1" x14ac:dyDescent="0.15">
      <c r="A21" s="191"/>
      <c r="B21" s="191"/>
      <c r="C21" s="191"/>
      <c r="D21" s="191"/>
      <c r="E21" s="191"/>
      <c r="F21" s="191"/>
      <c r="G21" s="191"/>
      <c r="H21" s="191"/>
      <c r="I21" s="15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20"/>
      <c r="AM21" s="224"/>
      <c r="AN21" s="224"/>
      <c r="AO21" s="224"/>
      <c r="AP21" s="224"/>
      <c r="AQ21" s="224"/>
      <c r="AR21" s="224"/>
      <c r="AS21" s="156"/>
      <c r="AT21" s="157"/>
      <c r="AU21" s="157"/>
      <c r="AV21" s="157"/>
      <c r="AW21" s="157"/>
      <c r="AX21" s="158"/>
      <c r="AY21" s="210"/>
      <c r="AZ21" s="211"/>
      <c r="BA21" s="211"/>
      <c r="BB21" s="211"/>
      <c r="BC21" s="211"/>
      <c r="BD21" s="211"/>
      <c r="BE21" s="211"/>
      <c r="BF21" s="211"/>
      <c r="BG21" s="211"/>
      <c r="BH21" s="211"/>
      <c r="BI21" s="212"/>
      <c r="BJ21" s="194"/>
      <c r="BK21" s="195"/>
      <c r="BL21" s="195"/>
      <c r="BM21" s="195"/>
      <c r="BN21" s="195"/>
      <c r="BO21" s="196"/>
      <c r="BP21" s="170" t="str">
        <f t="shared" si="1"/>
        <v/>
      </c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2"/>
      <c r="CC21" s="179"/>
      <c r="CD21" s="180"/>
      <c r="CE21" s="180"/>
      <c r="CF21" s="180"/>
      <c r="CG21" s="180"/>
      <c r="CH21" s="180"/>
      <c r="CI21" s="180"/>
      <c r="CJ21" s="181"/>
      <c r="CK21" s="59"/>
      <c r="CL21" s="59"/>
      <c r="CM21" s="59"/>
      <c r="CN21" s="59"/>
      <c r="CO21" s="59"/>
      <c r="CP21" s="59"/>
    </row>
    <row r="22" spans="1:94" ht="21.95" customHeight="1" x14ac:dyDescent="0.15">
      <c r="A22" s="191"/>
      <c r="B22" s="191"/>
      <c r="C22" s="191"/>
      <c r="D22" s="191"/>
      <c r="E22" s="191"/>
      <c r="F22" s="191"/>
      <c r="G22" s="191"/>
      <c r="H22" s="191"/>
      <c r="I22" s="15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20"/>
      <c r="AM22" s="224"/>
      <c r="AN22" s="224"/>
      <c r="AO22" s="224"/>
      <c r="AP22" s="224"/>
      <c r="AQ22" s="224"/>
      <c r="AR22" s="224"/>
      <c r="AS22" s="156"/>
      <c r="AT22" s="157"/>
      <c r="AU22" s="157"/>
      <c r="AV22" s="157"/>
      <c r="AW22" s="157"/>
      <c r="AX22" s="158"/>
      <c r="AY22" s="210"/>
      <c r="AZ22" s="211"/>
      <c r="BA22" s="211"/>
      <c r="BB22" s="211"/>
      <c r="BC22" s="211"/>
      <c r="BD22" s="211"/>
      <c r="BE22" s="211"/>
      <c r="BF22" s="211"/>
      <c r="BG22" s="211"/>
      <c r="BH22" s="211"/>
      <c r="BI22" s="212"/>
      <c r="BJ22" s="194"/>
      <c r="BK22" s="195"/>
      <c r="BL22" s="195"/>
      <c r="BM22" s="195"/>
      <c r="BN22" s="195"/>
      <c r="BO22" s="196"/>
      <c r="BP22" s="170" t="str">
        <f>IF(AY22="","",AM22*AY22)</f>
        <v/>
      </c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2"/>
      <c r="CC22" s="179"/>
      <c r="CD22" s="180"/>
      <c r="CE22" s="180"/>
      <c r="CF22" s="180"/>
      <c r="CG22" s="180"/>
      <c r="CH22" s="180"/>
      <c r="CI22" s="180"/>
      <c r="CJ22" s="181"/>
      <c r="CK22" s="59"/>
      <c r="CL22" s="59"/>
      <c r="CM22" s="59"/>
      <c r="CN22" s="59"/>
      <c r="CO22" s="59"/>
      <c r="CP22" s="59"/>
    </row>
    <row r="23" spans="1:94" ht="21.95" customHeight="1" x14ac:dyDescent="0.15">
      <c r="A23" s="191"/>
      <c r="B23" s="191"/>
      <c r="C23" s="191"/>
      <c r="D23" s="191"/>
      <c r="E23" s="191"/>
      <c r="F23" s="191"/>
      <c r="G23" s="191"/>
      <c r="H23" s="191"/>
      <c r="I23" s="15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20"/>
      <c r="AM23" s="224"/>
      <c r="AN23" s="224"/>
      <c r="AO23" s="224"/>
      <c r="AP23" s="224"/>
      <c r="AQ23" s="224"/>
      <c r="AR23" s="224"/>
      <c r="AS23" s="156"/>
      <c r="AT23" s="157"/>
      <c r="AU23" s="157"/>
      <c r="AV23" s="157"/>
      <c r="AW23" s="157"/>
      <c r="AX23" s="158"/>
      <c r="AY23" s="210"/>
      <c r="AZ23" s="211"/>
      <c r="BA23" s="211"/>
      <c r="BB23" s="211"/>
      <c r="BC23" s="211"/>
      <c r="BD23" s="211"/>
      <c r="BE23" s="211"/>
      <c r="BF23" s="211"/>
      <c r="BG23" s="211"/>
      <c r="BH23" s="211"/>
      <c r="BI23" s="212"/>
      <c r="BJ23" s="194"/>
      <c r="BK23" s="195"/>
      <c r="BL23" s="195"/>
      <c r="BM23" s="195"/>
      <c r="BN23" s="195"/>
      <c r="BO23" s="196"/>
      <c r="BP23" s="170" t="str">
        <f t="shared" si="1"/>
        <v/>
      </c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2"/>
      <c r="CC23" s="179"/>
      <c r="CD23" s="180"/>
      <c r="CE23" s="180"/>
      <c r="CF23" s="180"/>
      <c r="CG23" s="180"/>
      <c r="CH23" s="180"/>
      <c r="CI23" s="180"/>
      <c r="CJ23" s="181"/>
      <c r="CK23" s="59"/>
      <c r="CL23" s="59"/>
      <c r="CM23" s="59"/>
      <c r="CN23" s="59"/>
      <c r="CO23" s="59"/>
      <c r="CP23" s="59"/>
    </row>
    <row r="24" spans="1:94" ht="21.95" customHeight="1" x14ac:dyDescent="0.15">
      <c r="A24" s="191"/>
      <c r="B24" s="191"/>
      <c r="C24" s="191"/>
      <c r="D24" s="191"/>
      <c r="E24" s="191"/>
      <c r="F24" s="191"/>
      <c r="G24" s="191"/>
      <c r="H24" s="191"/>
      <c r="I24" s="15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20"/>
      <c r="AM24" s="224"/>
      <c r="AN24" s="224"/>
      <c r="AO24" s="224"/>
      <c r="AP24" s="224"/>
      <c r="AQ24" s="224"/>
      <c r="AR24" s="224"/>
      <c r="AS24" s="156"/>
      <c r="AT24" s="157"/>
      <c r="AU24" s="157"/>
      <c r="AV24" s="157"/>
      <c r="AW24" s="157"/>
      <c r="AX24" s="158"/>
      <c r="AY24" s="210"/>
      <c r="AZ24" s="211"/>
      <c r="BA24" s="211"/>
      <c r="BB24" s="211"/>
      <c r="BC24" s="211"/>
      <c r="BD24" s="211"/>
      <c r="BE24" s="211"/>
      <c r="BF24" s="211"/>
      <c r="BG24" s="211"/>
      <c r="BH24" s="211"/>
      <c r="BI24" s="212"/>
      <c r="BJ24" s="194"/>
      <c r="BK24" s="195"/>
      <c r="BL24" s="195"/>
      <c r="BM24" s="195"/>
      <c r="BN24" s="195"/>
      <c r="BO24" s="196"/>
      <c r="BP24" s="170" t="str">
        <f t="shared" si="1"/>
        <v/>
      </c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2"/>
      <c r="CC24" s="179"/>
      <c r="CD24" s="180"/>
      <c r="CE24" s="180"/>
      <c r="CF24" s="180"/>
      <c r="CG24" s="180"/>
      <c r="CH24" s="180"/>
      <c r="CI24" s="180"/>
      <c r="CJ24" s="181"/>
      <c r="CK24" s="59"/>
      <c r="CL24" s="59"/>
      <c r="CM24" s="59"/>
      <c r="CN24" s="59"/>
      <c r="CO24" s="59"/>
      <c r="CP24" s="59"/>
    </row>
    <row r="25" spans="1:94" ht="21.95" customHeight="1" x14ac:dyDescent="0.15">
      <c r="A25" s="191"/>
      <c r="B25" s="191"/>
      <c r="C25" s="191"/>
      <c r="D25" s="191"/>
      <c r="E25" s="191"/>
      <c r="F25" s="191"/>
      <c r="G25" s="191"/>
      <c r="H25" s="191"/>
      <c r="I25" s="15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20"/>
      <c r="AM25" s="224"/>
      <c r="AN25" s="224"/>
      <c r="AO25" s="224"/>
      <c r="AP25" s="224"/>
      <c r="AQ25" s="224"/>
      <c r="AR25" s="224"/>
      <c r="AS25" s="156"/>
      <c r="AT25" s="157"/>
      <c r="AU25" s="157"/>
      <c r="AV25" s="157"/>
      <c r="AW25" s="157"/>
      <c r="AX25" s="158"/>
      <c r="AY25" s="210"/>
      <c r="AZ25" s="211"/>
      <c r="BA25" s="211"/>
      <c r="BB25" s="211"/>
      <c r="BC25" s="211"/>
      <c r="BD25" s="211"/>
      <c r="BE25" s="211"/>
      <c r="BF25" s="211"/>
      <c r="BG25" s="211"/>
      <c r="BH25" s="211"/>
      <c r="BI25" s="212"/>
      <c r="BJ25" s="194"/>
      <c r="BK25" s="195"/>
      <c r="BL25" s="195"/>
      <c r="BM25" s="195"/>
      <c r="BN25" s="195"/>
      <c r="BO25" s="196"/>
      <c r="BP25" s="170" t="str">
        <f t="shared" si="1"/>
        <v/>
      </c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2"/>
      <c r="CC25" s="179"/>
      <c r="CD25" s="180"/>
      <c r="CE25" s="180"/>
      <c r="CF25" s="180"/>
      <c r="CG25" s="180"/>
      <c r="CH25" s="180"/>
      <c r="CI25" s="180"/>
      <c r="CJ25" s="181"/>
      <c r="CK25" s="59"/>
      <c r="CL25" s="59"/>
      <c r="CM25" s="59"/>
      <c r="CN25" s="59"/>
      <c r="CO25" s="59"/>
      <c r="CP25" s="59"/>
    </row>
    <row r="26" spans="1:94" ht="21.95" customHeight="1" x14ac:dyDescent="0.15">
      <c r="A26" s="191"/>
      <c r="B26" s="191"/>
      <c r="C26" s="191"/>
      <c r="D26" s="191"/>
      <c r="E26" s="191"/>
      <c r="F26" s="191"/>
      <c r="G26" s="191"/>
      <c r="H26" s="191"/>
      <c r="I26" s="15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20"/>
      <c r="AM26" s="224"/>
      <c r="AN26" s="224"/>
      <c r="AO26" s="224"/>
      <c r="AP26" s="224"/>
      <c r="AQ26" s="224"/>
      <c r="AR26" s="224"/>
      <c r="AS26" s="156"/>
      <c r="AT26" s="157"/>
      <c r="AU26" s="157"/>
      <c r="AV26" s="157"/>
      <c r="AW26" s="157"/>
      <c r="AX26" s="158"/>
      <c r="AY26" s="210"/>
      <c r="AZ26" s="211"/>
      <c r="BA26" s="211"/>
      <c r="BB26" s="211"/>
      <c r="BC26" s="211"/>
      <c r="BD26" s="211"/>
      <c r="BE26" s="211"/>
      <c r="BF26" s="211"/>
      <c r="BG26" s="211"/>
      <c r="BH26" s="211"/>
      <c r="BI26" s="212"/>
      <c r="BJ26" s="194"/>
      <c r="BK26" s="195"/>
      <c r="BL26" s="195"/>
      <c r="BM26" s="195"/>
      <c r="BN26" s="195"/>
      <c r="BO26" s="196"/>
      <c r="BP26" s="170" t="str">
        <f t="shared" si="1"/>
        <v/>
      </c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2"/>
      <c r="CC26" s="179"/>
      <c r="CD26" s="180"/>
      <c r="CE26" s="180"/>
      <c r="CF26" s="180"/>
      <c r="CG26" s="180"/>
      <c r="CH26" s="180"/>
      <c r="CI26" s="180"/>
      <c r="CJ26" s="181"/>
      <c r="CK26" s="59"/>
      <c r="CL26" s="59"/>
      <c r="CM26" s="59"/>
      <c r="CN26" s="59"/>
      <c r="CO26" s="59"/>
      <c r="CP26" s="59"/>
    </row>
    <row r="27" spans="1:94" ht="21.95" customHeight="1" x14ac:dyDescent="0.15">
      <c r="A27" s="191"/>
      <c r="B27" s="191"/>
      <c r="C27" s="191"/>
      <c r="D27" s="191"/>
      <c r="E27" s="191"/>
      <c r="F27" s="191"/>
      <c r="G27" s="191"/>
      <c r="H27" s="191"/>
      <c r="I27" s="15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20"/>
      <c r="AM27" s="224"/>
      <c r="AN27" s="224"/>
      <c r="AO27" s="224"/>
      <c r="AP27" s="224"/>
      <c r="AQ27" s="224"/>
      <c r="AR27" s="224"/>
      <c r="AS27" s="156"/>
      <c r="AT27" s="157"/>
      <c r="AU27" s="157"/>
      <c r="AV27" s="157"/>
      <c r="AW27" s="157"/>
      <c r="AX27" s="158"/>
      <c r="AY27" s="210"/>
      <c r="AZ27" s="211"/>
      <c r="BA27" s="211"/>
      <c r="BB27" s="211"/>
      <c r="BC27" s="211"/>
      <c r="BD27" s="211"/>
      <c r="BE27" s="211"/>
      <c r="BF27" s="211"/>
      <c r="BG27" s="211"/>
      <c r="BH27" s="211"/>
      <c r="BI27" s="212"/>
      <c r="BJ27" s="194"/>
      <c r="BK27" s="195"/>
      <c r="BL27" s="195"/>
      <c r="BM27" s="195"/>
      <c r="BN27" s="195"/>
      <c r="BO27" s="196"/>
      <c r="BP27" s="170" t="str">
        <f t="shared" si="1"/>
        <v/>
      </c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2"/>
      <c r="CC27" s="179"/>
      <c r="CD27" s="180"/>
      <c r="CE27" s="180"/>
      <c r="CF27" s="180"/>
      <c r="CG27" s="180"/>
      <c r="CH27" s="180"/>
      <c r="CI27" s="180"/>
      <c r="CJ27" s="181"/>
      <c r="CK27" s="59"/>
      <c r="CL27" s="59"/>
      <c r="CM27" s="59"/>
      <c r="CN27" s="59"/>
      <c r="CO27" s="59"/>
      <c r="CP27" s="59"/>
    </row>
    <row r="28" spans="1:94" ht="21.95" customHeight="1" x14ac:dyDescent="0.15">
      <c r="A28" s="191"/>
      <c r="B28" s="191"/>
      <c r="C28" s="191"/>
      <c r="D28" s="191"/>
      <c r="E28" s="191"/>
      <c r="F28" s="191"/>
      <c r="G28" s="191"/>
      <c r="H28" s="191"/>
      <c r="I28" s="15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20"/>
      <c r="AM28" s="224"/>
      <c r="AN28" s="224"/>
      <c r="AO28" s="224"/>
      <c r="AP28" s="224"/>
      <c r="AQ28" s="224"/>
      <c r="AR28" s="224"/>
      <c r="AS28" s="156"/>
      <c r="AT28" s="157"/>
      <c r="AU28" s="157"/>
      <c r="AV28" s="157"/>
      <c r="AW28" s="157"/>
      <c r="AX28" s="158"/>
      <c r="AY28" s="210"/>
      <c r="AZ28" s="211"/>
      <c r="BA28" s="211"/>
      <c r="BB28" s="211"/>
      <c r="BC28" s="211"/>
      <c r="BD28" s="211"/>
      <c r="BE28" s="211"/>
      <c r="BF28" s="211"/>
      <c r="BG28" s="211"/>
      <c r="BH28" s="211"/>
      <c r="BI28" s="212"/>
      <c r="BJ28" s="194"/>
      <c r="BK28" s="195"/>
      <c r="BL28" s="195"/>
      <c r="BM28" s="195"/>
      <c r="BN28" s="195"/>
      <c r="BO28" s="196"/>
      <c r="BP28" s="170" t="str">
        <f t="shared" si="1"/>
        <v/>
      </c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2"/>
      <c r="CC28" s="179"/>
      <c r="CD28" s="180"/>
      <c r="CE28" s="180"/>
      <c r="CF28" s="180"/>
      <c r="CG28" s="180"/>
      <c r="CH28" s="180"/>
      <c r="CI28" s="180"/>
      <c r="CJ28" s="181"/>
      <c r="CK28" s="59"/>
      <c r="CL28" s="59"/>
      <c r="CM28" s="59"/>
      <c r="CN28" s="59"/>
      <c r="CO28" s="59"/>
      <c r="CP28" s="59"/>
    </row>
    <row r="29" spans="1:94" ht="21.95" customHeight="1" x14ac:dyDescent="0.15">
      <c r="A29" s="191"/>
      <c r="B29" s="191"/>
      <c r="C29" s="191"/>
      <c r="D29" s="191"/>
      <c r="E29" s="191"/>
      <c r="F29" s="191"/>
      <c r="G29" s="191"/>
      <c r="H29" s="191"/>
      <c r="I29" s="15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20"/>
      <c r="AM29" s="224"/>
      <c r="AN29" s="224"/>
      <c r="AO29" s="224"/>
      <c r="AP29" s="224"/>
      <c r="AQ29" s="224"/>
      <c r="AR29" s="224"/>
      <c r="AS29" s="156"/>
      <c r="AT29" s="157"/>
      <c r="AU29" s="157"/>
      <c r="AV29" s="157"/>
      <c r="AW29" s="157"/>
      <c r="AX29" s="158"/>
      <c r="AY29" s="210"/>
      <c r="AZ29" s="211"/>
      <c r="BA29" s="211"/>
      <c r="BB29" s="211"/>
      <c r="BC29" s="211"/>
      <c r="BD29" s="211"/>
      <c r="BE29" s="211"/>
      <c r="BF29" s="211"/>
      <c r="BG29" s="211"/>
      <c r="BH29" s="211"/>
      <c r="BI29" s="212"/>
      <c r="BJ29" s="194"/>
      <c r="BK29" s="195"/>
      <c r="BL29" s="195"/>
      <c r="BM29" s="195"/>
      <c r="BN29" s="195"/>
      <c r="BO29" s="196"/>
      <c r="BP29" s="170" t="str">
        <f t="shared" si="1"/>
        <v/>
      </c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2"/>
      <c r="CC29" s="179"/>
      <c r="CD29" s="180"/>
      <c r="CE29" s="180"/>
      <c r="CF29" s="180"/>
      <c r="CG29" s="180"/>
      <c r="CH29" s="180"/>
      <c r="CI29" s="180"/>
      <c r="CJ29" s="181"/>
      <c r="CK29" s="59"/>
      <c r="CL29" s="59"/>
      <c r="CM29" s="59"/>
      <c r="CN29" s="59"/>
      <c r="CO29" s="59"/>
      <c r="CP29" s="59"/>
    </row>
    <row r="30" spans="1:94" ht="21.95" customHeight="1" x14ac:dyDescent="0.15">
      <c r="A30" s="191"/>
      <c r="B30" s="191"/>
      <c r="C30" s="191"/>
      <c r="D30" s="191"/>
      <c r="E30" s="191"/>
      <c r="F30" s="191"/>
      <c r="G30" s="191"/>
      <c r="H30" s="191"/>
      <c r="I30" s="15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20"/>
      <c r="AM30" s="224"/>
      <c r="AN30" s="224"/>
      <c r="AO30" s="224"/>
      <c r="AP30" s="224"/>
      <c r="AQ30" s="224"/>
      <c r="AR30" s="224"/>
      <c r="AS30" s="156"/>
      <c r="AT30" s="157"/>
      <c r="AU30" s="157"/>
      <c r="AV30" s="157"/>
      <c r="AW30" s="157"/>
      <c r="AX30" s="158"/>
      <c r="AY30" s="210"/>
      <c r="AZ30" s="211"/>
      <c r="BA30" s="211"/>
      <c r="BB30" s="211"/>
      <c r="BC30" s="211"/>
      <c r="BD30" s="211"/>
      <c r="BE30" s="211"/>
      <c r="BF30" s="211"/>
      <c r="BG30" s="211"/>
      <c r="BH30" s="211"/>
      <c r="BI30" s="212"/>
      <c r="BJ30" s="194"/>
      <c r="BK30" s="195"/>
      <c r="BL30" s="195"/>
      <c r="BM30" s="195"/>
      <c r="BN30" s="195"/>
      <c r="BO30" s="196"/>
      <c r="BP30" s="170" t="str">
        <f>IF(AY30="","",AM30*AY30)</f>
        <v/>
      </c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2"/>
      <c r="CC30" s="179"/>
      <c r="CD30" s="180"/>
      <c r="CE30" s="180"/>
      <c r="CF30" s="180"/>
      <c r="CG30" s="180"/>
      <c r="CH30" s="180"/>
      <c r="CI30" s="180"/>
      <c r="CJ30" s="181"/>
      <c r="CK30" s="59"/>
      <c r="CL30" s="59"/>
      <c r="CM30" s="59"/>
      <c r="CN30" s="59"/>
      <c r="CO30" s="59"/>
      <c r="CP30" s="59"/>
    </row>
    <row r="31" spans="1:94" ht="21.95" customHeight="1" x14ac:dyDescent="0.15">
      <c r="A31" s="191"/>
      <c r="B31" s="191"/>
      <c r="C31" s="191"/>
      <c r="D31" s="191"/>
      <c r="E31" s="191"/>
      <c r="F31" s="191"/>
      <c r="G31" s="191"/>
      <c r="H31" s="191"/>
      <c r="I31" s="15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20"/>
      <c r="AM31" s="224"/>
      <c r="AN31" s="224"/>
      <c r="AO31" s="224"/>
      <c r="AP31" s="224"/>
      <c r="AQ31" s="224"/>
      <c r="AR31" s="224"/>
      <c r="AS31" s="156"/>
      <c r="AT31" s="157"/>
      <c r="AU31" s="157"/>
      <c r="AV31" s="157"/>
      <c r="AW31" s="157"/>
      <c r="AX31" s="158"/>
      <c r="AY31" s="210"/>
      <c r="AZ31" s="211"/>
      <c r="BA31" s="211"/>
      <c r="BB31" s="211"/>
      <c r="BC31" s="211"/>
      <c r="BD31" s="211"/>
      <c r="BE31" s="211"/>
      <c r="BF31" s="211"/>
      <c r="BG31" s="211"/>
      <c r="BH31" s="211"/>
      <c r="BI31" s="212"/>
      <c r="BJ31" s="194"/>
      <c r="BK31" s="195"/>
      <c r="BL31" s="195"/>
      <c r="BM31" s="195"/>
      <c r="BN31" s="195"/>
      <c r="BO31" s="196"/>
      <c r="BP31" s="170" t="str">
        <f t="shared" si="1"/>
        <v/>
      </c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2"/>
      <c r="CC31" s="179"/>
      <c r="CD31" s="180"/>
      <c r="CE31" s="180"/>
      <c r="CF31" s="180"/>
      <c r="CG31" s="180"/>
      <c r="CH31" s="180"/>
      <c r="CI31" s="180"/>
      <c r="CJ31" s="181"/>
      <c r="CK31" s="59"/>
      <c r="CL31" s="59"/>
      <c r="CM31" s="59"/>
      <c r="CN31" s="59"/>
      <c r="CO31" s="59"/>
      <c r="CP31" s="59"/>
    </row>
    <row r="32" spans="1:94" ht="21.95" customHeight="1" x14ac:dyDescent="0.15">
      <c r="A32" s="191"/>
      <c r="B32" s="191"/>
      <c r="C32" s="191"/>
      <c r="D32" s="191"/>
      <c r="E32" s="191"/>
      <c r="F32" s="191"/>
      <c r="G32" s="191"/>
      <c r="H32" s="191"/>
      <c r="I32" s="15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20"/>
      <c r="AM32" s="224"/>
      <c r="AN32" s="224"/>
      <c r="AO32" s="224"/>
      <c r="AP32" s="224"/>
      <c r="AQ32" s="224"/>
      <c r="AR32" s="224"/>
      <c r="AS32" s="156"/>
      <c r="AT32" s="157"/>
      <c r="AU32" s="157"/>
      <c r="AV32" s="157"/>
      <c r="AW32" s="157"/>
      <c r="AX32" s="158"/>
      <c r="AY32" s="210"/>
      <c r="AZ32" s="211"/>
      <c r="BA32" s="211"/>
      <c r="BB32" s="211"/>
      <c r="BC32" s="211"/>
      <c r="BD32" s="211"/>
      <c r="BE32" s="211"/>
      <c r="BF32" s="211"/>
      <c r="BG32" s="211"/>
      <c r="BH32" s="211"/>
      <c r="BI32" s="212"/>
      <c r="BJ32" s="194"/>
      <c r="BK32" s="195"/>
      <c r="BL32" s="195"/>
      <c r="BM32" s="195"/>
      <c r="BN32" s="195"/>
      <c r="BO32" s="196"/>
      <c r="BP32" s="170" t="str">
        <f t="shared" si="1"/>
        <v/>
      </c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72"/>
      <c r="CC32" s="179"/>
      <c r="CD32" s="180"/>
      <c r="CE32" s="180"/>
      <c r="CF32" s="180"/>
      <c r="CG32" s="180"/>
      <c r="CH32" s="180"/>
      <c r="CI32" s="180"/>
      <c r="CJ32" s="181"/>
      <c r="CK32" s="59"/>
      <c r="CL32" s="59"/>
      <c r="CM32" s="59"/>
      <c r="CN32" s="59"/>
      <c r="CO32" s="59"/>
      <c r="CP32" s="59"/>
    </row>
    <row r="33" spans="1:94" ht="21.95" customHeight="1" x14ac:dyDescent="0.15">
      <c r="A33" s="191"/>
      <c r="B33" s="191"/>
      <c r="C33" s="191"/>
      <c r="D33" s="191"/>
      <c r="E33" s="191"/>
      <c r="F33" s="191"/>
      <c r="G33" s="191"/>
      <c r="H33" s="191"/>
      <c r="I33" s="15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20"/>
      <c r="AM33" s="224"/>
      <c r="AN33" s="224"/>
      <c r="AO33" s="224"/>
      <c r="AP33" s="224"/>
      <c r="AQ33" s="224"/>
      <c r="AR33" s="224"/>
      <c r="AS33" s="156"/>
      <c r="AT33" s="157"/>
      <c r="AU33" s="157"/>
      <c r="AV33" s="157"/>
      <c r="AW33" s="157"/>
      <c r="AX33" s="158"/>
      <c r="AY33" s="210"/>
      <c r="AZ33" s="211"/>
      <c r="BA33" s="211"/>
      <c r="BB33" s="211"/>
      <c r="BC33" s="211"/>
      <c r="BD33" s="211"/>
      <c r="BE33" s="211"/>
      <c r="BF33" s="211"/>
      <c r="BG33" s="211"/>
      <c r="BH33" s="211"/>
      <c r="BI33" s="212"/>
      <c r="BJ33" s="153"/>
      <c r="BK33" s="154"/>
      <c r="BL33" s="154"/>
      <c r="BM33" s="154"/>
      <c r="BN33" s="154"/>
      <c r="BO33" s="155"/>
      <c r="BP33" s="170" t="str">
        <f t="shared" si="1"/>
        <v/>
      </c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2"/>
      <c r="CC33" s="179"/>
      <c r="CD33" s="180"/>
      <c r="CE33" s="180"/>
      <c r="CF33" s="180"/>
      <c r="CG33" s="180"/>
      <c r="CH33" s="180"/>
      <c r="CI33" s="180"/>
      <c r="CJ33" s="181"/>
      <c r="CK33" s="59"/>
      <c r="CL33" s="59"/>
      <c r="CM33" s="59"/>
      <c r="CN33" s="59"/>
      <c r="CO33" s="59"/>
      <c r="CP33" s="59"/>
    </row>
    <row r="34" spans="1:94" ht="21.95" customHeight="1" x14ac:dyDescent="0.15">
      <c r="C34" s="80"/>
      <c r="D34" s="80"/>
      <c r="E34" s="80"/>
      <c r="F34" s="80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80"/>
      <c r="R34" s="80"/>
      <c r="S34" s="80"/>
      <c r="T34" s="80"/>
      <c r="U34" s="80"/>
      <c r="V34" s="80"/>
      <c r="AL34" s="80"/>
      <c r="AM34" s="80"/>
      <c r="AN34" s="80"/>
      <c r="AO34" s="80"/>
      <c r="AP34" s="80"/>
      <c r="AQ34" s="81"/>
      <c r="AR34" s="82"/>
      <c r="AS34" s="82"/>
      <c r="AT34" s="83"/>
      <c r="AU34" s="82"/>
      <c r="AV34" s="84"/>
      <c r="AW34" s="84"/>
      <c r="AX34" s="85"/>
      <c r="AY34" s="115"/>
      <c r="AZ34" s="116"/>
      <c r="BA34" s="116"/>
      <c r="BB34" s="116"/>
      <c r="BC34" s="229" t="s">
        <v>76</v>
      </c>
      <c r="BD34" s="230"/>
      <c r="BE34" s="230"/>
      <c r="BF34" s="230"/>
      <c r="BG34" s="230"/>
      <c r="BH34" s="230"/>
      <c r="BI34" s="230"/>
      <c r="BJ34" s="230"/>
      <c r="BK34" s="230"/>
      <c r="BL34" s="230"/>
      <c r="BM34" s="230"/>
      <c r="BN34" s="231"/>
      <c r="BO34" s="153">
        <v>0.1</v>
      </c>
      <c r="BP34" s="154"/>
      <c r="BQ34" s="154"/>
      <c r="BR34" s="154"/>
      <c r="BS34" s="155"/>
      <c r="BT34" s="105" t="s">
        <v>99</v>
      </c>
      <c r="BU34" s="232">
        <f>SUMPRODUCT(SUMIF($BJ$11:$BO$33,$BO$34,$BP$11:$CB$33))</f>
        <v>0</v>
      </c>
      <c r="BV34" s="233"/>
      <c r="BW34" s="233"/>
      <c r="BX34" s="233"/>
      <c r="BY34" s="233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4"/>
    </row>
    <row r="35" spans="1:94" ht="21.95" customHeight="1" x14ac:dyDescent="0.15">
      <c r="T35" s="62"/>
      <c r="U35" s="62"/>
      <c r="V35" s="62"/>
      <c r="AL35" s="62"/>
      <c r="AM35" s="62"/>
      <c r="AN35" s="62"/>
      <c r="AO35" s="62"/>
      <c r="AU35" s="86"/>
      <c r="AV35" s="86"/>
      <c r="AW35" s="64"/>
      <c r="AX35" s="64"/>
      <c r="AY35" s="116"/>
      <c r="AZ35" s="117"/>
      <c r="BA35" s="117"/>
      <c r="BB35" s="117"/>
      <c r="BC35" s="229" t="s">
        <v>77</v>
      </c>
      <c r="BD35" s="230"/>
      <c r="BE35" s="230"/>
      <c r="BF35" s="230"/>
      <c r="BG35" s="230"/>
      <c r="BH35" s="230"/>
      <c r="BI35" s="230"/>
      <c r="BJ35" s="230"/>
      <c r="BK35" s="230"/>
      <c r="BL35" s="230"/>
      <c r="BM35" s="230"/>
      <c r="BN35" s="230"/>
      <c r="BO35" s="230"/>
      <c r="BP35" s="230"/>
      <c r="BQ35" s="230"/>
      <c r="BR35" s="230"/>
      <c r="BS35" s="230"/>
      <c r="BT35" s="231"/>
      <c r="BU35" s="235">
        <f>SUMIF(BJ11:BO33,"=0",BP11:CB33)</f>
        <v>0</v>
      </c>
      <c r="BV35" s="236"/>
      <c r="BW35" s="236"/>
      <c r="BX35" s="236"/>
      <c r="BY35" s="236"/>
      <c r="BZ35" s="236"/>
      <c r="CA35" s="236"/>
      <c r="CB35" s="236"/>
      <c r="CC35" s="236"/>
      <c r="CD35" s="236"/>
      <c r="CE35" s="236"/>
      <c r="CF35" s="236"/>
      <c r="CG35" s="236"/>
      <c r="CH35" s="236"/>
      <c r="CI35" s="236"/>
      <c r="CJ35" s="237"/>
    </row>
    <row r="36" spans="1:94" ht="21.75" customHeight="1" x14ac:dyDescent="0.15">
      <c r="T36" s="62"/>
      <c r="U36" s="62"/>
      <c r="V36" s="62"/>
      <c r="AL36" s="62"/>
      <c r="AM36" s="62"/>
      <c r="AN36" s="62"/>
      <c r="AO36" s="62"/>
      <c r="AU36" s="86"/>
      <c r="AV36" s="86"/>
      <c r="AW36" s="64"/>
      <c r="AX36" s="64"/>
      <c r="AY36" s="116"/>
      <c r="AZ36" s="117"/>
      <c r="BA36" s="117"/>
      <c r="BB36" s="117"/>
      <c r="BC36" s="229" t="s">
        <v>70</v>
      </c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230"/>
      <c r="BR36" s="230"/>
      <c r="BS36" s="230"/>
      <c r="BT36" s="231"/>
      <c r="BU36" s="235">
        <f>SUM(BU34:CJ35)</f>
        <v>0</v>
      </c>
      <c r="BV36" s="236"/>
      <c r="BW36" s="236"/>
      <c r="BX36" s="236"/>
      <c r="BY36" s="236"/>
      <c r="BZ36" s="236"/>
      <c r="CA36" s="236"/>
      <c r="CB36" s="236"/>
      <c r="CC36" s="236"/>
      <c r="CD36" s="236"/>
      <c r="CE36" s="236"/>
      <c r="CF36" s="236"/>
      <c r="CG36" s="236"/>
      <c r="CH36" s="236"/>
      <c r="CI36" s="236"/>
      <c r="CJ36" s="237"/>
    </row>
    <row r="37" spans="1:94" ht="3" customHeight="1" x14ac:dyDescent="0.15">
      <c r="T37" s="62"/>
      <c r="U37" s="62"/>
      <c r="V37" s="62"/>
      <c r="W37" s="62"/>
      <c r="X37" s="62"/>
      <c r="Y37" s="62"/>
      <c r="Z37" s="62"/>
      <c r="AH37" s="64"/>
      <c r="AK37" s="86"/>
      <c r="AL37" s="86"/>
      <c r="AM37" s="64"/>
      <c r="AN37" s="64"/>
      <c r="AO37" s="64"/>
      <c r="AP37" s="52"/>
      <c r="AQ37" s="52"/>
      <c r="AR37" s="52"/>
      <c r="AS37" s="87"/>
      <c r="AT37" s="87"/>
      <c r="AU37" s="87"/>
      <c r="AV37" s="87"/>
      <c r="AW37" s="87"/>
      <c r="AX37" s="87"/>
      <c r="AY37" s="118"/>
      <c r="AZ37" s="118"/>
      <c r="BA37" s="118"/>
      <c r="BB37" s="118"/>
      <c r="BC37" s="118"/>
      <c r="BD37" s="118"/>
      <c r="BE37" s="118"/>
      <c r="BF37" s="118"/>
      <c r="BG37" s="118"/>
      <c r="BH37" s="119"/>
      <c r="BI37" s="119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</row>
    <row r="38" spans="1:94" ht="17.25" customHeight="1" x14ac:dyDescent="0.15">
      <c r="C38" s="89"/>
      <c r="D38" s="89"/>
      <c r="E38" s="89"/>
      <c r="F38" s="89"/>
      <c r="G38" s="89"/>
      <c r="H38" s="90"/>
      <c r="I38" s="90"/>
      <c r="J38" s="90"/>
      <c r="K38" s="90"/>
      <c r="L38" s="90"/>
      <c r="M38" s="90"/>
      <c r="N38" s="90"/>
    </row>
    <row r="39" spans="1:94" ht="17.25" customHeight="1" x14ac:dyDescent="0.15">
      <c r="B39" s="91"/>
      <c r="E39" s="238" t="s">
        <v>20</v>
      </c>
      <c r="F39" s="238"/>
      <c r="G39" s="238"/>
      <c r="H39" s="239" t="s">
        <v>16</v>
      </c>
      <c r="I39" s="239"/>
      <c r="J39" s="239"/>
      <c r="K39" s="239"/>
      <c r="L39" s="239"/>
      <c r="M39" s="239"/>
      <c r="N39" s="239"/>
      <c r="O39" s="239"/>
      <c r="P39" s="239" t="s">
        <v>17</v>
      </c>
      <c r="Q39" s="239"/>
      <c r="R39" s="239"/>
      <c r="S39" s="239"/>
      <c r="T39" s="239"/>
      <c r="U39" s="239"/>
      <c r="V39" s="239"/>
      <c r="W39" s="239"/>
      <c r="X39" s="31"/>
      <c r="Y39" s="31"/>
      <c r="AC39" s="31"/>
      <c r="AD39" s="31"/>
      <c r="AE39" s="31"/>
      <c r="AF39" s="31"/>
      <c r="AI39" s="240" t="s">
        <v>6</v>
      </c>
      <c r="AJ39" s="240"/>
      <c r="AK39" s="240"/>
      <c r="AL39" s="240"/>
      <c r="AM39" s="240"/>
      <c r="AN39" s="240"/>
      <c r="AO39" s="240"/>
      <c r="AP39" s="240"/>
      <c r="AQ39" s="240"/>
      <c r="AR39" s="240"/>
      <c r="BQ39" s="29"/>
      <c r="BR39" s="29"/>
      <c r="BS39" s="29"/>
      <c r="BT39" s="29"/>
      <c r="BU39" s="29"/>
      <c r="BV39" s="29"/>
      <c r="BW39" s="29"/>
      <c r="BX39" s="29"/>
      <c r="BY39" s="29"/>
    </row>
    <row r="40" spans="1:94" ht="17.25" customHeight="1" x14ac:dyDescent="0.15">
      <c r="E40" s="238"/>
      <c r="F40" s="238"/>
      <c r="G40" s="23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AI40" s="29" t="s">
        <v>51</v>
      </c>
      <c r="AK40" s="92"/>
      <c r="AL40" s="92"/>
      <c r="BI40" s="120"/>
      <c r="BJ40" s="60"/>
      <c r="BK40" s="60"/>
      <c r="BL40" s="60"/>
      <c r="BM40" s="60"/>
      <c r="BN40" s="60"/>
      <c r="BO40" s="60"/>
      <c r="BP40" s="60"/>
      <c r="BQ40" s="29"/>
      <c r="BR40" s="29"/>
      <c r="BS40" s="29"/>
      <c r="BT40" s="29"/>
      <c r="BU40" s="29"/>
      <c r="BV40" s="29"/>
      <c r="BW40" s="29"/>
      <c r="BX40" s="29"/>
      <c r="BY40" s="29"/>
    </row>
    <row r="41" spans="1:94" ht="17.25" customHeight="1" x14ac:dyDescent="0.15">
      <c r="C41" s="89"/>
      <c r="D41" s="89"/>
      <c r="E41" s="238"/>
      <c r="F41" s="238"/>
      <c r="G41" s="23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AI41" s="29" t="s">
        <v>39</v>
      </c>
      <c r="BI41" s="120"/>
      <c r="BJ41" s="60"/>
      <c r="BK41" s="60"/>
      <c r="BL41" s="60"/>
      <c r="BM41" s="60"/>
      <c r="BN41" s="60"/>
      <c r="BO41" s="60"/>
      <c r="BP41" s="60"/>
      <c r="BQ41" s="29"/>
      <c r="BR41" s="29"/>
      <c r="BS41" s="29"/>
      <c r="BZ41" s="52"/>
      <c r="CA41" s="52"/>
      <c r="CB41" s="52"/>
    </row>
    <row r="42" spans="1:94" ht="17.25" customHeight="1" x14ac:dyDescent="0.15">
      <c r="C42" s="89"/>
      <c r="D42" s="89"/>
      <c r="E42" s="238"/>
      <c r="F42" s="238"/>
      <c r="G42" s="23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AI42" s="29" t="s">
        <v>27</v>
      </c>
      <c r="BI42" s="120"/>
      <c r="BJ42" s="60"/>
      <c r="BK42" s="60"/>
      <c r="BL42" s="60"/>
      <c r="BM42" s="60"/>
      <c r="BN42" s="60"/>
      <c r="BO42" s="60"/>
      <c r="BP42" s="60"/>
      <c r="BQ42" s="29"/>
      <c r="BR42" s="29"/>
      <c r="BS42" s="29"/>
      <c r="BZ42" s="52"/>
      <c r="CA42" s="52"/>
      <c r="CB42" s="52"/>
    </row>
  </sheetData>
  <mergeCells count="247">
    <mergeCell ref="BP24:CB24"/>
    <mergeCell ref="BP25:CB25"/>
    <mergeCell ref="BP26:CB26"/>
    <mergeCell ref="BP27:CB27"/>
    <mergeCell ref="BP28:CB28"/>
    <mergeCell ref="BP29:CB29"/>
    <mergeCell ref="BP30:CB30"/>
    <mergeCell ref="BP31:CB31"/>
    <mergeCell ref="BP32:CB32"/>
    <mergeCell ref="BC35:BT35"/>
    <mergeCell ref="BU35:CJ35"/>
    <mergeCell ref="BC36:BT36"/>
    <mergeCell ref="BU36:CJ36"/>
    <mergeCell ref="E39:G42"/>
    <mergeCell ref="H39:O39"/>
    <mergeCell ref="P39:W39"/>
    <mergeCell ref="AI39:AR39"/>
    <mergeCell ref="H40:O42"/>
    <mergeCell ref="P40:W42"/>
    <mergeCell ref="BC34:BN34"/>
    <mergeCell ref="BU34:CJ34"/>
    <mergeCell ref="BJ32:BO32"/>
    <mergeCell ref="A33:D33"/>
    <mergeCell ref="E33:H33"/>
    <mergeCell ref="AM33:AR33"/>
    <mergeCell ref="AS33:AX33"/>
    <mergeCell ref="BJ33:BO33"/>
    <mergeCell ref="A32:D32"/>
    <mergeCell ref="E32:H32"/>
    <mergeCell ref="AM32:AR32"/>
    <mergeCell ref="AS32:AX32"/>
    <mergeCell ref="AY32:BI32"/>
    <mergeCell ref="AY33:BI33"/>
    <mergeCell ref="BP33:CB33"/>
    <mergeCell ref="I32:AL32"/>
    <mergeCell ref="I33:AL33"/>
    <mergeCell ref="CC33:CJ33"/>
    <mergeCell ref="BO34:BS34"/>
    <mergeCell ref="A31:D31"/>
    <mergeCell ref="E31:H31"/>
    <mergeCell ref="AM31:AR31"/>
    <mergeCell ref="AS31:AX31"/>
    <mergeCell ref="BJ31:BO31"/>
    <mergeCell ref="A30:D30"/>
    <mergeCell ref="E30:H30"/>
    <mergeCell ref="AM30:AR30"/>
    <mergeCell ref="AS30:AX30"/>
    <mergeCell ref="BJ30:BO30"/>
    <mergeCell ref="AY30:BI30"/>
    <mergeCell ref="AY31:BI31"/>
    <mergeCell ref="I30:AL30"/>
    <mergeCell ref="I31:AL31"/>
    <mergeCell ref="BJ28:BO28"/>
    <mergeCell ref="A29:D29"/>
    <mergeCell ref="E29:H29"/>
    <mergeCell ref="AM29:AR29"/>
    <mergeCell ref="AS29:AX29"/>
    <mergeCell ref="BJ29:BO29"/>
    <mergeCell ref="A28:D28"/>
    <mergeCell ref="E28:H28"/>
    <mergeCell ref="AM28:AR28"/>
    <mergeCell ref="AS28:AX28"/>
    <mergeCell ref="AY28:BI28"/>
    <mergeCell ref="AY29:BI29"/>
    <mergeCell ref="I28:AL28"/>
    <mergeCell ref="I29:AL29"/>
    <mergeCell ref="A27:D27"/>
    <mergeCell ref="E27:H27"/>
    <mergeCell ref="AM27:AR27"/>
    <mergeCell ref="AS27:AX27"/>
    <mergeCell ref="BJ27:BO27"/>
    <mergeCell ref="A26:D26"/>
    <mergeCell ref="E26:H26"/>
    <mergeCell ref="AM26:AR26"/>
    <mergeCell ref="AS26:AX26"/>
    <mergeCell ref="BJ26:BO26"/>
    <mergeCell ref="AY26:BI26"/>
    <mergeCell ref="AY27:BI27"/>
    <mergeCell ref="I26:AL26"/>
    <mergeCell ref="I27:AL27"/>
    <mergeCell ref="BJ24:BO24"/>
    <mergeCell ref="A25:D25"/>
    <mergeCell ref="E25:H25"/>
    <mergeCell ref="AM25:AR25"/>
    <mergeCell ref="AS25:AX25"/>
    <mergeCell ref="BJ25:BO25"/>
    <mergeCell ref="A24:D24"/>
    <mergeCell ref="E24:H24"/>
    <mergeCell ref="AM24:AR24"/>
    <mergeCell ref="AS24:AX24"/>
    <mergeCell ref="AY24:BI24"/>
    <mergeCell ref="AY25:BI25"/>
    <mergeCell ref="I24:AL24"/>
    <mergeCell ref="I25:AL25"/>
    <mergeCell ref="A23:D23"/>
    <mergeCell ref="E23:H23"/>
    <mergeCell ref="AM23:AR23"/>
    <mergeCell ref="AS23:AX23"/>
    <mergeCell ref="BJ23:BO23"/>
    <mergeCell ref="A22:D22"/>
    <mergeCell ref="E22:H22"/>
    <mergeCell ref="AM22:AR22"/>
    <mergeCell ref="AS22:AX22"/>
    <mergeCell ref="BJ22:BO22"/>
    <mergeCell ref="AY22:BI22"/>
    <mergeCell ref="AY23:BI23"/>
    <mergeCell ref="I22:AL22"/>
    <mergeCell ref="I23:AL23"/>
    <mergeCell ref="BJ20:BO20"/>
    <mergeCell ref="A21:D21"/>
    <mergeCell ref="E21:H21"/>
    <mergeCell ref="AM21:AR21"/>
    <mergeCell ref="AS21:AX21"/>
    <mergeCell ref="BJ21:BO21"/>
    <mergeCell ref="A20:D20"/>
    <mergeCell ref="E20:H20"/>
    <mergeCell ref="AM20:AR20"/>
    <mergeCell ref="AS20:AX20"/>
    <mergeCell ref="AY20:BI20"/>
    <mergeCell ref="AY21:BI21"/>
    <mergeCell ref="I20:AL20"/>
    <mergeCell ref="I21:AL21"/>
    <mergeCell ref="A19:D19"/>
    <mergeCell ref="E19:H19"/>
    <mergeCell ref="AM19:AR19"/>
    <mergeCell ref="AS19:AX19"/>
    <mergeCell ref="BJ19:BO19"/>
    <mergeCell ref="A18:D18"/>
    <mergeCell ref="E18:H18"/>
    <mergeCell ref="AM18:AR18"/>
    <mergeCell ref="AS18:AX18"/>
    <mergeCell ref="BJ18:BO18"/>
    <mergeCell ref="AY18:BI18"/>
    <mergeCell ref="AY19:BI19"/>
    <mergeCell ref="I18:AL18"/>
    <mergeCell ref="I19:AL19"/>
    <mergeCell ref="BJ16:BO16"/>
    <mergeCell ref="A17:D17"/>
    <mergeCell ref="E17:H17"/>
    <mergeCell ref="AM17:AR17"/>
    <mergeCell ref="AS17:AX17"/>
    <mergeCell ref="BJ17:BO17"/>
    <mergeCell ref="A16:D16"/>
    <mergeCell ref="E16:H16"/>
    <mergeCell ref="AM16:AR16"/>
    <mergeCell ref="AS16:AX16"/>
    <mergeCell ref="AY17:BI17"/>
    <mergeCell ref="AY16:BI16"/>
    <mergeCell ref="I17:AL17"/>
    <mergeCell ref="I16:AL16"/>
    <mergeCell ref="A15:D15"/>
    <mergeCell ref="E15:H15"/>
    <mergeCell ref="AM15:AR15"/>
    <mergeCell ref="AS15:AX15"/>
    <mergeCell ref="BJ15:BO15"/>
    <mergeCell ref="A14:D14"/>
    <mergeCell ref="E14:H14"/>
    <mergeCell ref="AM14:AR14"/>
    <mergeCell ref="AS14:AX14"/>
    <mergeCell ref="BJ14:BO14"/>
    <mergeCell ref="AY15:BI15"/>
    <mergeCell ref="AY14:BI14"/>
    <mergeCell ref="I15:AL15"/>
    <mergeCell ref="I14:AL14"/>
    <mergeCell ref="BJ12:BO12"/>
    <mergeCell ref="A13:D13"/>
    <mergeCell ref="E13:H13"/>
    <mergeCell ref="AM13:AR13"/>
    <mergeCell ref="AS13:AX13"/>
    <mergeCell ref="BJ13:BO13"/>
    <mergeCell ref="A12:D12"/>
    <mergeCell ref="E12:H12"/>
    <mergeCell ref="AM12:AR12"/>
    <mergeCell ref="AS12:AX12"/>
    <mergeCell ref="AY13:BI13"/>
    <mergeCell ref="AY12:BI12"/>
    <mergeCell ref="I13:AL13"/>
    <mergeCell ref="I12:AL12"/>
    <mergeCell ref="L7:BB8"/>
    <mergeCell ref="BF7:CJ8"/>
    <mergeCell ref="A10:H10"/>
    <mergeCell ref="AM10:AR10"/>
    <mergeCell ref="AS10:AX10"/>
    <mergeCell ref="BJ10:BO10"/>
    <mergeCell ref="AY11:BI11"/>
    <mergeCell ref="AY10:BI10"/>
    <mergeCell ref="BP11:CB11"/>
    <mergeCell ref="BP10:CB10"/>
    <mergeCell ref="I11:AL11"/>
    <mergeCell ref="I10:AL10"/>
    <mergeCell ref="BP19:CB19"/>
    <mergeCell ref="BP20:CB20"/>
    <mergeCell ref="BY4:CA4"/>
    <mergeCell ref="CB4:CD4"/>
    <mergeCell ref="CE4:CJ4"/>
    <mergeCell ref="A6:K6"/>
    <mergeCell ref="L6:BB6"/>
    <mergeCell ref="BE6:BJ6"/>
    <mergeCell ref="AD1:BG2"/>
    <mergeCell ref="BW2:BY2"/>
    <mergeCell ref="BZ2:CC2"/>
    <mergeCell ref="A3:R4"/>
    <mergeCell ref="S3:V4"/>
    <mergeCell ref="BI4:BL4"/>
    <mergeCell ref="BM4:BO4"/>
    <mergeCell ref="BP4:BR4"/>
    <mergeCell ref="BS4:BU4"/>
    <mergeCell ref="BV4:BX4"/>
    <mergeCell ref="A11:D11"/>
    <mergeCell ref="E11:H11"/>
    <mergeCell ref="AM11:AR11"/>
    <mergeCell ref="AS11:AX11"/>
    <mergeCell ref="BJ11:BO11"/>
    <mergeCell ref="A7:K8"/>
    <mergeCell ref="BP21:CB21"/>
    <mergeCell ref="BP22:CB22"/>
    <mergeCell ref="BP23:CB23"/>
    <mergeCell ref="CC10:CJ10"/>
    <mergeCell ref="CC11:CJ11"/>
    <mergeCell ref="CC12:CJ12"/>
    <mergeCell ref="CC13:CJ13"/>
    <mergeCell ref="CC14:CJ14"/>
    <mergeCell ref="CC15:CJ15"/>
    <mergeCell ref="CC16:CJ16"/>
    <mergeCell ref="CC17:CJ17"/>
    <mergeCell ref="CC18:CJ18"/>
    <mergeCell ref="CC19:CJ19"/>
    <mergeCell ref="CC20:CJ20"/>
    <mergeCell ref="CC21:CJ21"/>
    <mergeCell ref="CC22:CJ22"/>
    <mergeCell ref="CC23:CJ23"/>
    <mergeCell ref="BP18:CB18"/>
    <mergeCell ref="BP17:CB17"/>
    <mergeCell ref="BP16:CB16"/>
    <mergeCell ref="BP15:CB15"/>
    <mergeCell ref="BP14:CB14"/>
    <mergeCell ref="BP13:CB13"/>
    <mergeCell ref="BP12:CB12"/>
    <mergeCell ref="CC24:CJ24"/>
    <mergeCell ref="CC25:CJ25"/>
    <mergeCell ref="CC26:CJ26"/>
    <mergeCell ref="CC27:CJ27"/>
    <mergeCell ref="CC28:CJ28"/>
    <mergeCell ref="CC29:CJ29"/>
    <mergeCell ref="CC30:CJ30"/>
    <mergeCell ref="CC31:CJ31"/>
    <mergeCell ref="CC32:CJ32"/>
  </mergeCells>
  <phoneticPr fontId="2"/>
  <conditionalFormatting sqref="AM11:AR33">
    <cfRule type="expression" dxfId="3" priority="2">
      <formula>MOD($AM11,1)=0</formula>
    </cfRule>
  </conditionalFormatting>
  <conditionalFormatting sqref="AY11:BI33">
    <cfRule type="expression" dxfId="2" priority="1">
      <formula>MOD($AY11,1)=0</formula>
    </cfRule>
  </conditionalFormatting>
  <dataValidations count="3">
    <dataValidation type="list" allowBlank="1" showInputMessage="1" showErrorMessage="1" sqref="BO34" xr:uid="{849A8483-DAE5-49A1-A851-6BEB5216CCEE}">
      <formula1>"10%,8%"</formula1>
    </dataValidation>
    <dataValidation type="list" allowBlank="1" showInputMessage="1" showErrorMessage="1" sqref="BJ11:BO13 BJ15:BO33" xr:uid="{A82B139E-237E-4EF5-A4C0-C5B66A1E5E9A}">
      <formula1>"10%,8%,0%"</formula1>
    </dataValidation>
    <dataValidation type="list" allowBlank="1" showInputMessage="1" showErrorMessage="1" sqref="BJ14:BO14" xr:uid="{736D92C2-96AD-44BD-9E64-1FD6884477C2}">
      <formula1>"10%,8%,0"</formula1>
    </dataValidation>
  </dataValidations>
  <printOptions horizontalCentered="1"/>
  <pageMargins left="0.59055118110236227" right="0.59055118110236227" top="0.74803149606299213" bottom="0.19685039370078741" header="0.31496062992125984" footer="0.31496062992125984"/>
  <pageSetup paperSize="9" scale="89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E8AE4-3584-4123-A9F0-300A64120C5A}">
  <sheetPr>
    <tabColor rgb="FF00B0F0"/>
  </sheetPr>
  <dimension ref="A1:CJ49"/>
  <sheetViews>
    <sheetView view="pageBreakPreview" zoomScaleNormal="100" zoomScaleSheetLayoutView="100" workbookViewId="0">
      <selection activeCell="A7" sqref="A7:K8"/>
    </sheetView>
  </sheetViews>
  <sheetFormatPr defaultColWidth="1.125" defaultRowHeight="17.25" customHeight="1" x14ac:dyDescent="0.15"/>
  <cols>
    <col min="1" max="71" width="1.125" style="70"/>
    <col min="72" max="72" width="1.375" style="70" customWidth="1"/>
    <col min="73" max="16384" width="1.125" style="70"/>
  </cols>
  <sheetData>
    <row r="1" spans="1:88" ht="17.25" customHeight="1" x14ac:dyDescent="0.15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188" t="s">
        <v>93</v>
      </c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8"/>
      <c r="BG1" s="188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</row>
    <row r="2" spans="1:88" ht="17.2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189" t="s">
        <v>52</v>
      </c>
      <c r="BX2" s="189"/>
      <c r="BY2" s="189"/>
      <c r="BZ2" s="190" t="s">
        <v>75</v>
      </c>
      <c r="CA2" s="190"/>
      <c r="CB2" s="190"/>
      <c r="CC2" s="190"/>
      <c r="CD2" s="73"/>
      <c r="CE2" s="73"/>
      <c r="CF2" s="74"/>
      <c r="CG2" s="74"/>
      <c r="CH2" s="75"/>
      <c r="CI2" s="75"/>
      <c r="CJ2" s="75"/>
    </row>
    <row r="3" spans="1:88" ht="17.25" customHeight="1" x14ac:dyDescent="0.15">
      <c r="A3" s="147" t="s">
        <v>72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 t="s">
        <v>19</v>
      </c>
      <c r="V3" s="147"/>
      <c r="W3" s="147"/>
      <c r="X3" s="147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4"/>
      <c r="BI3" s="94"/>
      <c r="BJ3" s="94"/>
      <c r="BK3" s="95"/>
      <c r="BL3" s="52"/>
      <c r="BM3" s="94"/>
      <c r="BN3" s="94"/>
      <c r="BO3" s="94"/>
      <c r="BP3" s="94"/>
      <c r="BQ3" s="94"/>
      <c r="BR3" s="94"/>
      <c r="BS3" s="94"/>
      <c r="BT3" s="29"/>
      <c r="BU3" s="29"/>
      <c r="BV3" s="29"/>
      <c r="CB3" s="96"/>
      <c r="CC3" s="96"/>
      <c r="CD3" s="96"/>
    </row>
    <row r="4" spans="1:88" ht="17.25" customHeight="1" x14ac:dyDescent="0.1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AZ4" s="76"/>
      <c r="BA4" s="76"/>
      <c r="BB4" s="76"/>
      <c r="BC4" s="76"/>
      <c r="BD4" s="76"/>
      <c r="BE4" s="76"/>
      <c r="BF4" s="76"/>
      <c r="BG4" s="76"/>
      <c r="BH4" s="76"/>
      <c r="BI4" s="147" t="s">
        <v>34</v>
      </c>
      <c r="BJ4" s="147"/>
      <c r="BK4" s="147"/>
      <c r="BL4" s="147"/>
      <c r="BM4" s="129"/>
      <c r="BN4" s="129"/>
      <c r="BO4" s="129"/>
      <c r="BP4" s="147" t="s">
        <v>33</v>
      </c>
      <c r="BQ4" s="147"/>
      <c r="BR4" s="147"/>
      <c r="BS4" s="148"/>
      <c r="BT4" s="148"/>
      <c r="BU4" s="148"/>
      <c r="BV4" s="128" t="s">
        <v>32</v>
      </c>
      <c r="BW4" s="128"/>
      <c r="BX4" s="128"/>
      <c r="BY4" s="149">
        <v>10</v>
      </c>
      <c r="BZ4" s="149"/>
      <c r="CA4" s="149"/>
      <c r="CB4" s="149" t="s">
        <v>18</v>
      </c>
      <c r="CC4" s="149"/>
      <c r="CD4" s="149"/>
      <c r="CE4" s="147" t="s">
        <v>1</v>
      </c>
      <c r="CF4" s="147"/>
      <c r="CG4" s="147"/>
      <c r="CH4" s="147"/>
      <c r="CI4" s="147"/>
      <c r="CJ4" s="147"/>
    </row>
    <row r="5" spans="1:88" ht="17.25" customHeight="1" x14ac:dyDescent="0.1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</row>
    <row r="6" spans="1:88" ht="17.25" customHeight="1" x14ac:dyDescent="0.15">
      <c r="A6" s="185" t="s">
        <v>64</v>
      </c>
      <c r="B6" s="186"/>
      <c r="C6" s="186"/>
      <c r="D6" s="186"/>
      <c r="E6" s="186"/>
      <c r="F6" s="186"/>
      <c r="G6" s="186"/>
      <c r="H6" s="186"/>
      <c r="I6" s="186"/>
      <c r="J6" s="186"/>
      <c r="K6" s="187"/>
      <c r="L6" s="185" t="s">
        <v>3</v>
      </c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7"/>
      <c r="BE6" s="149" t="s">
        <v>86</v>
      </c>
      <c r="BF6" s="149"/>
      <c r="BG6" s="149"/>
      <c r="BH6" s="149"/>
      <c r="BI6" s="149"/>
      <c r="BJ6" s="149"/>
      <c r="BO6" s="77"/>
      <c r="BP6" s="77"/>
      <c r="BQ6" s="77"/>
      <c r="BR6" s="77"/>
      <c r="BS6" s="77"/>
      <c r="BY6" s="29"/>
      <c r="BZ6" s="29"/>
      <c r="CA6" s="29"/>
      <c r="CB6" s="29"/>
      <c r="CC6" s="29"/>
      <c r="CD6" s="29"/>
      <c r="CE6" s="29"/>
      <c r="CF6" s="78"/>
      <c r="CG6" s="78"/>
      <c r="CH6" s="78"/>
      <c r="CI6" s="78"/>
      <c r="CJ6" s="32"/>
    </row>
    <row r="7" spans="1:88" ht="17.25" customHeight="1" x14ac:dyDescent="0.15">
      <c r="A7" s="197"/>
      <c r="B7" s="198"/>
      <c r="C7" s="198"/>
      <c r="D7" s="198"/>
      <c r="E7" s="198"/>
      <c r="F7" s="198"/>
      <c r="G7" s="198"/>
      <c r="H7" s="198"/>
      <c r="I7" s="198"/>
      <c r="J7" s="198"/>
      <c r="K7" s="199"/>
      <c r="L7" s="203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5"/>
      <c r="BC7" s="79"/>
      <c r="BD7" s="79"/>
      <c r="BE7" s="79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6"/>
      <c r="CI7" s="206"/>
      <c r="CJ7" s="206"/>
    </row>
    <row r="8" spans="1:88" ht="17.25" customHeight="1" x14ac:dyDescent="0.15">
      <c r="A8" s="200"/>
      <c r="B8" s="201"/>
      <c r="C8" s="201"/>
      <c r="D8" s="201"/>
      <c r="E8" s="201"/>
      <c r="F8" s="201"/>
      <c r="G8" s="201"/>
      <c r="H8" s="201"/>
      <c r="I8" s="201"/>
      <c r="J8" s="201"/>
      <c r="K8" s="202"/>
      <c r="L8" s="203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5"/>
      <c r="BC8" s="79"/>
      <c r="BD8" s="79"/>
      <c r="BE8" s="79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</row>
    <row r="10" spans="1:88" ht="21.95" customHeight="1" x14ac:dyDescent="0.15">
      <c r="A10" s="130" t="s">
        <v>4</v>
      </c>
      <c r="B10" s="130"/>
      <c r="C10" s="130"/>
      <c r="D10" s="130"/>
      <c r="E10" s="130"/>
      <c r="F10" s="130"/>
      <c r="G10" s="130"/>
      <c r="H10" s="130"/>
      <c r="I10" s="182" t="s">
        <v>65</v>
      </c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4"/>
      <c r="AM10" s="208" t="s">
        <v>14</v>
      </c>
      <c r="AN10" s="208"/>
      <c r="AO10" s="208"/>
      <c r="AP10" s="208"/>
      <c r="AQ10" s="208"/>
      <c r="AR10" s="208"/>
      <c r="AS10" s="208" t="s">
        <v>15</v>
      </c>
      <c r="AT10" s="208"/>
      <c r="AU10" s="208"/>
      <c r="AV10" s="208"/>
      <c r="AW10" s="208"/>
      <c r="AX10" s="208"/>
      <c r="AY10" s="182" t="s">
        <v>5</v>
      </c>
      <c r="AZ10" s="183"/>
      <c r="BA10" s="183"/>
      <c r="BB10" s="183"/>
      <c r="BC10" s="183"/>
      <c r="BD10" s="183"/>
      <c r="BE10" s="183"/>
      <c r="BF10" s="183"/>
      <c r="BG10" s="183"/>
      <c r="BH10" s="183"/>
      <c r="BI10" s="184"/>
      <c r="BJ10" s="241" t="s">
        <v>69</v>
      </c>
      <c r="BK10" s="242"/>
      <c r="BL10" s="242"/>
      <c r="BM10" s="242"/>
      <c r="BN10" s="242"/>
      <c r="BO10" s="243"/>
      <c r="BP10" s="216" t="s">
        <v>61</v>
      </c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8"/>
      <c r="CC10" s="221" t="s">
        <v>90</v>
      </c>
      <c r="CD10" s="222"/>
      <c r="CE10" s="222"/>
      <c r="CF10" s="222"/>
      <c r="CG10" s="222"/>
      <c r="CH10" s="222"/>
      <c r="CI10" s="222"/>
      <c r="CJ10" s="223"/>
    </row>
    <row r="11" spans="1:88" ht="21.95" customHeight="1" x14ac:dyDescent="0.15">
      <c r="A11" s="191"/>
      <c r="B11" s="191"/>
      <c r="C11" s="191"/>
      <c r="D11" s="191"/>
      <c r="E11" s="191"/>
      <c r="F11" s="191"/>
      <c r="G11" s="191"/>
      <c r="H11" s="191"/>
      <c r="I11" s="15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20"/>
      <c r="AM11" s="192"/>
      <c r="AN11" s="192"/>
      <c r="AO11" s="192"/>
      <c r="AP11" s="192"/>
      <c r="AQ11" s="192"/>
      <c r="AR11" s="192"/>
      <c r="AS11" s="193"/>
      <c r="AT11" s="193"/>
      <c r="AU11" s="193"/>
      <c r="AV11" s="193"/>
      <c r="AW11" s="193"/>
      <c r="AX11" s="193"/>
      <c r="AY11" s="210"/>
      <c r="AZ11" s="211"/>
      <c r="BA11" s="211"/>
      <c r="BB11" s="211"/>
      <c r="BC11" s="211"/>
      <c r="BD11" s="211"/>
      <c r="BE11" s="211"/>
      <c r="BF11" s="211"/>
      <c r="BG11" s="211"/>
      <c r="BH11" s="211"/>
      <c r="BI11" s="212"/>
      <c r="BJ11" s="153"/>
      <c r="BK11" s="154"/>
      <c r="BL11" s="154"/>
      <c r="BM11" s="154"/>
      <c r="BN11" s="154"/>
      <c r="BO11" s="155"/>
      <c r="BP11" s="170" t="str">
        <f t="shared" ref="BP11:BP13" si="0">IF(AY11="","",AM11*AY11)</f>
        <v/>
      </c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2"/>
      <c r="CC11" s="156"/>
      <c r="CD11" s="157"/>
      <c r="CE11" s="157"/>
      <c r="CF11" s="157"/>
      <c r="CG11" s="157"/>
      <c r="CH11" s="157"/>
      <c r="CI11" s="157"/>
      <c r="CJ11" s="158"/>
    </row>
    <row r="12" spans="1:88" ht="21.95" customHeight="1" x14ac:dyDescent="0.15">
      <c r="A12" s="191"/>
      <c r="B12" s="191"/>
      <c r="C12" s="191"/>
      <c r="D12" s="191"/>
      <c r="E12" s="191"/>
      <c r="F12" s="191"/>
      <c r="G12" s="191"/>
      <c r="H12" s="191"/>
      <c r="I12" s="15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20"/>
      <c r="AM12" s="192"/>
      <c r="AN12" s="192"/>
      <c r="AO12" s="192"/>
      <c r="AP12" s="192"/>
      <c r="AQ12" s="192"/>
      <c r="AR12" s="192"/>
      <c r="AS12" s="193"/>
      <c r="AT12" s="193"/>
      <c r="AU12" s="193"/>
      <c r="AV12" s="193"/>
      <c r="AW12" s="193"/>
      <c r="AX12" s="193"/>
      <c r="AY12" s="210"/>
      <c r="AZ12" s="211"/>
      <c r="BA12" s="211"/>
      <c r="BB12" s="211"/>
      <c r="BC12" s="211"/>
      <c r="BD12" s="211"/>
      <c r="BE12" s="211"/>
      <c r="BF12" s="211"/>
      <c r="BG12" s="211"/>
      <c r="BH12" s="211"/>
      <c r="BI12" s="212"/>
      <c r="BJ12" s="153"/>
      <c r="BK12" s="154"/>
      <c r="BL12" s="154"/>
      <c r="BM12" s="154"/>
      <c r="BN12" s="154"/>
      <c r="BO12" s="155"/>
      <c r="BP12" s="170" t="str">
        <f t="shared" si="0"/>
        <v/>
      </c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2"/>
      <c r="CC12" s="156"/>
      <c r="CD12" s="157"/>
      <c r="CE12" s="157"/>
      <c r="CF12" s="157"/>
      <c r="CG12" s="157"/>
      <c r="CH12" s="157"/>
      <c r="CI12" s="157"/>
      <c r="CJ12" s="158"/>
    </row>
    <row r="13" spans="1:88" ht="21.95" customHeight="1" x14ac:dyDescent="0.15">
      <c r="A13" s="191"/>
      <c r="B13" s="191"/>
      <c r="C13" s="191"/>
      <c r="D13" s="191"/>
      <c r="E13" s="191"/>
      <c r="F13" s="191"/>
      <c r="G13" s="191"/>
      <c r="H13" s="191"/>
      <c r="I13" s="15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20"/>
      <c r="AM13" s="192"/>
      <c r="AN13" s="192"/>
      <c r="AO13" s="192"/>
      <c r="AP13" s="192"/>
      <c r="AQ13" s="192"/>
      <c r="AR13" s="192"/>
      <c r="AS13" s="193"/>
      <c r="AT13" s="193"/>
      <c r="AU13" s="193"/>
      <c r="AV13" s="193"/>
      <c r="AW13" s="193"/>
      <c r="AX13" s="193"/>
      <c r="AY13" s="210"/>
      <c r="AZ13" s="211"/>
      <c r="BA13" s="211"/>
      <c r="BB13" s="211"/>
      <c r="BC13" s="211"/>
      <c r="BD13" s="211"/>
      <c r="BE13" s="211"/>
      <c r="BF13" s="211"/>
      <c r="BG13" s="211"/>
      <c r="BH13" s="211"/>
      <c r="BI13" s="212"/>
      <c r="BJ13" s="153"/>
      <c r="BK13" s="154"/>
      <c r="BL13" s="154"/>
      <c r="BM13" s="154"/>
      <c r="BN13" s="154"/>
      <c r="BO13" s="155"/>
      <c r="BP13" s="170" t="str">
        <f t="shared" si="0"/>
        <v/>
      </c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2"/>
      <c r="CC13" s="156"/>
      <c r="CD13" s="157"/>
      <c r="CE13" s="157"/>
      <c r="CF13" s="157"/>
      <c r="CG13" s="157"/>
      <c r="CH13" s="157"/>
      <c r="CI13" s="157"/>
      <c r="CJ13" s="158"/>
    </row>
    <row r="14" spans="1:88" ht="21.95" customHeight="1" x14ac:dyDescent="0.15">
      <c r="A14" s="191"/>
      <c r="B14" s="191"/>
      <c r="C14" s="191"/>
      <c r="D14" s="191"/>
      <c r="E14" s="191"/>
      <c r="F14" s="191"/>
      <c r="G14" s="191"/>
      <c r="H14" s="191"/>
      <c r="I14" s="15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20"/>
      <c r="AM14" s="192"/>
      <c r="AN14" s="192"/>
      <c r="AO14" s="192"/>
      <c r="AP14" s="192"/>
      <c r="AQ14" s="192"/>
      <c r="AR14" s="192"/>
      <c r="AS14" s="193"/>
      <c r="AT14" s="193"/>
      <c r="AU14" s="193"/>
      <c r="AV14" s="193"/>
      <c r="AW14" s="193"/>
      <c r="AX14" s="193"/>
      <c r="AY14" s="210"/>
      <c r="AZ14" s="211"/>
      <c r="BA14" s="211"/>
      <c r="BB14" s="211"/>
      <c r="BC14" s="211"/>
      <c r="BD14" s="211"/>
      <c r="BE14" s="211"/>
      <c r="BF14" s="211"/>
      <c r="BG14" s="211"/>
      <c r="BH14" s="211"/>
      <c r="BI14" s="212"/>
      <c r="BJ14" s="153"/>
      <c r="BK14" s="154"/>
      <c r="BL14" s="154"/>
      <c r="BM14" s="154"/>
      <c r="BN14" s="154"/>
      <c r="BO14" s="155"/>
      <c r="BP14" s="170" t="str">
        <f t="shared" ref="BP14:BP26" si="1">IF(AY14="","",AM14*AY14)</f>
        <v/>
      </c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2"/>
      <c r="CC14" s="156"/>
      <c r="CD14" s="157"/>
      <c r="CE14" s="157"/>
      <c r="CF14" s="157"/>
      <c r="CG14" s="157"/>
      <c r="CH14" s="157"/>
      <c r="CI14" s="157"/>
      <c r="CJ14" s="158"/>
    </row>
    <row r="15" spans="1:88" ht="21.95" customHeight="1" x14ac:dyDescent="0.15">
      <c r="A15" s="191"/>
      <c r="B15" s="191"/>
      <c r="C15" s="191"/>
      <c r="D15" s="191"/>
      <c r="E15" s="191"/>
      <c r="F15" s="191"/>
      <c r="G15" s="191"/>
      <c r="H15" s="191"/>
      <c r="I15" s="15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20"/>
      <c r="AM15" s="192"/>
      <c r="AN15" s="192"/>
      <c r="AO15" s="192"/>
      <c r="AP15" s="192"/>
      <c r="AQ15" s="192"/>
      <c r="AR15" s="192"/>
      <c r="AS15" s="193"/>
      <c r="AT15" s="193"/>
      <c r="AU15" s="193"/>
      <c r="AV15" s="193"/>
      <c r="AW15" s="193"/>
      <c r="AX15" s="193"/>
      <c r="AY15" s="210"/>
      <c r="AZ15" s="211"/>
      <c r="BA15" s="211"/>
      <c r="BB15" s="211"/>
      <c r="BC15" s="211"/>
      <c r="BD15" s="211"/>
      <c r="BE15" s="211"/>
      <c r="BF15" s="211"/>
      <c r="BG15" s="211"/>
      <c r="BH15" s="211"/>
      <c r="BI15" s="212"/>
      <c r="BJ15" s="153"/>
      <c r="BK15" s="154"/>
      <c r="BL15" s="154"/>
      <c r="BM15" s="154"/>
      <c r="BN15" s="154"/>
      <c r="BO15" s="155"/>
      <c r="BP15" s="170" t="str">
        <f t="shared" si="1"/>
        <v/>
      </c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2"/>
      <c r="CC15" s="156"/>
      <c r="CD15" s="157"/>
      <c r="CE15" s="157"/>
      <c r="CF15" s="157"/>
      <c r="CG15" s="157"/>
      <c r="CH15" s="157"/>
      <c r="CI15" s="157"/>
      <c r="CJ15" s="158"/>
    </row>
    <row r="16" spans="1:88" ht="21.95" customHeight="1" x14ac:dyDescent="0.15">
      <c r="A16" s="191"/>
      <c r="B16" s="191"/>
      <c r="C16" s="191"/>
      <c r="D16" s="191"/>
      <c r="E16" s="191"/>
      <c r="F16" s="191"/>
      <c r="G16" s="191"/>
      <c r="H16" s="191"/>
      <c r="I16" s="15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20"/>
      <c r="AM16" s="192"/>
      <c r="AN16" s="192"/>
      <c r="AO16" s="192"/>
      <c r="AP16" s="192"/>
      <c r="AQ16" s="192"/>
      <c r="AR16" s="192"/>
      <c r="AS16" s="193"/>
      <c r="AT16" s="193"/>
      <c r="AU16" s="193"/>
      <c r="AV16" s="193"/>
      <c r="AW16" s="193"/>
      <c r="AX16" s="193"/>
      <c r="AY16" s="210"/>
      <c r="AZ16" s="211"/>
      <c r="BA16" s="211"/>
      <c r="BB16" s="211"/>
      <c r="BC16" s="211"/>
      <c r="BD16" s="211"/>
      <c r="BE16" s="211"/>
      <c r="BF16" s="211"/>
      <c r="BG16" s="211"/>
      <c r="BH16" s="211"/>
      <c r="BI16" s="212"/>
      <c r="BJ16" s="153"/>
      <c r="BK16" s="154"/>
      <c r="BL16" s="154"/>
      <c r="BM16" s="154"/>
      <c r="BN16" s="154"/>
      <c r="BO16" s="155"/>
      <c r="BP16" s="170" t="str">
        <f t="shared" si="1"/>
        <v/>
      </c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2"/>
      <c r="CC16" s="156"/>
      <c r="CD16" s="157"/>
      <c r="CE16" s="157"/>
      <c r="CF16" s="157"/>
      <c r="CG16" s="157"/>
      <c r="CH16" s="157"/>
      <c r="CI16" s="157"/>
      <c r="CJ16" s="158"/>
    </row>
    <row r="17" spans="1:88" ht="21.95" customHeight="1" x14ac:dyDescent="0.15">
      <c r="A17" s="191"/>
      <c r="B17" s="191"/>
      <c r="C17" s="191"/>
      <c r="D17" s="191"/>
      <c r="E17" s="191"/>
      <c r="F17" s="191"/>
      <c r="G17" s="191"/>
      <c r="H17" s="191"/>
      <c r="I17" s="15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20"/>
      <c r="AM17" s="192"/>
      <c r="AN17" s="192"/>
      <c r="AO17" s="192"/>
      <c r="AP17" s="192"/>
      <c r="AQ17" s="192"/>
      <c r="AR17" s="192"/>
      <c r="AS17" s="193"/>
      <c r="AT17" s="193"/>
      <c r="AU17" s="193"/>
      <c r="AV17" s="193"/>
      <c r="AW17" s="193"/>
      <c r="AX17" s="193"/>
      <c r="AY17" s="210"/>
      <c r="AZ17" s="211"/>
      <c r="BA17" s="211"/>
      <c r="BB17" s="211"/>
      <c r="BC17" s="211"/>
      <c r="BD17" s="211"/>
      <c r="BE17" s="211"/>
      <c r="BF17" s="211"/>
      <c r="BG17" s="211"/>
      <c r="BH17" s="211"/>
      <c r="BI17" s="212"/>
      <c r="BJ17" s="153"/>
      <c r="BK17" s="154"/>
      <c r="BL17" s="154"/>
      <c r="BM17" s="154"/>
      <c r="BN17" s="154"/>
      <c r="BO17" s="155"/>
      <c r="BP17" s="170" t="str">
        <f t="shared" si="1"/>
        <v/>
      </c>
      <c r="BQ17" s="171"/>
      <c r="BR17" s="171"/>
      <c r="BS17" s="171"/>
      <c r="BT17" s="171"/>
      <c r="BU17" s="171"/>
      <c r="BV17" s="171"/>
      <c r="BW17" s="171"/>
      <c r="BX17" s="171"/>
      <c r="BY17" s="171"/>
      <c r="BZ17" s="171"/>
      <c r="CA17" s="171"/>
      <c r="CB17" s="172"/>
      <c r="CC17" s="156"/>
      <c r="CD17" s="157"/>
      <c r="CE17" s="157"/>
      <c r="CF17" s="157"/>
      <c r="CG17" s="157"/>
      <c r="CH17" s="157"/>
      <c r="CI17" s="157"/>
      <c r="CJ17" s="158"/>
    </row>
    <row r="18" spans="1:88" ht="21.95" customHeight="1" x14ac:dyDescent="0.15">
      <c r="A18" s="191"/>
      <c r="B18" s="191"/>
      <c r="C18" s="191"/>
      <c r="D18" s="191"/>
      <c r="E18" s="191"/>
      <c r="F18" s="191"/>
      <c r="G18" s="191"/>
      <c r="H18" s="191"/>
      <c r="I18" s="15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20"/>
      <c r="AM18" s="192"/>
      <c r="AN18" s="192"/>
      <c r="AO18" s="192"/>
      <c r="AP18" s="192"/>
      <c r="AQ18" s="192"/>
      <c r="AR18" s="192"/>
      <c r="AS18" s="193"/>
      <c r="AT18" s="193"/>
      <c r="AU18" s="193"/>
      <c r="AV18" s="193"/>
      <c r="AW18" s="193"/>
      <c r="AX18" s="193"/>
      <c r="AY18" s="210"/>
      <c r="AZ18" s="211"/>
      <c r="BA18" s="211"/>
      <c r="BB18" s="211"/>
      <c r="BC18" s="211"/>
      <c r="BD18" s="211"/>
      <c r="BE18" s="211"/>
      <c r="BF18" s="211"/>
      <c r="BG18" s="211"/>
      <c r="BH18" s="211"/>
      <c r="BI18" s="212"/>
      <c r="BJ18" s="153"/>
      <c r="BK18" s="154"/>
      <c r="BL18" s="154"/>
      <c r="BM18" s="154"/>
      <c r="BN18" s="154"/>
      <c r="BO18" s="155"/>
      <c r="BP18" s="170" t="str">
        <f t="shared" si="1"/>
        <v/>
      </c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2"/>
      <c r="CC18" s="156"/>
      <c r="CD18" s="157"/>
      <c r="CE18" s="157"/>
      <c r="CF18" s="157"/>
      <c r="CG18" s="157"/>
      <c r="CH18" s="157"/>
      <c r="CI18" s="157"/>
      <c r="CJ18" s="158"/>
    </row>
    <row r="19" spans="1:88" ht="21.95" customHeight="1" x14ac:dyDescent="0.15">
      <c r="A19" s="191"/>
      <c r="B19" s="191"/>
      <c r="C19" s="191"/>
      <c r="D19" s="191"/>
      <c r="E19" s="191"/>
      <c r="F19" s="191"/>
      <c r="G19" s="191"/>
      <c r="H19" s="191"/>
      <c r="I19" s="15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20"/>
      <c r="AM19" s="192"/>
      <c r="AN19" s="192"/>
      <c r="AO19" s="192"/>
      <c r="AP19" s="192"/>
      <c r="AQ19" s="192"/>
      <c r="AR19" s="192"/>
      <c r="AS19" s="193"/>
      <c r="AT19" s="193"/>
      <c r="AU19" s="193"/>
      <c r="AV19" s="193"/>
      <c r="AW19" s="193"/>
      <c r="AX19" s="193"/>
      <c r="AY19" s="210"/>
      <c r="AZ19" s="211"/>
      <c r="BA19" s="211"/>
      <c r="BB19" s="211"/>
      <c r="BC19" s="211"/>
      <c r="BD19" s="211"/>
      <c r="BE19" s="211"/>
      <c r="BF19" s="211"/>
      <c r="BG19" s="211"/>
      <c r="BH19" s="211"/>
      <c r="BI19" s="212"/>
      <c r="BJ19" s="153"/>
      <c r="BK19" s="154"/>
      <c r="BL19" s="154"/>
      <c r="BM19" s="154"/>
      <c r="BN19" s="154"/>
      <c r="BO19" s="155"/>
      <c r="BP19" s="170" t="str">
        <f t="shared" si="1"/>
        <v/>
      </c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2"/>
      <c r="CC19" s="156"/>
      <c r="CD19" s="157"/>
      <c r="CE19" s="157"/>
      <c r="CF19" s="157"/>
      <c r="CG19" s="157"/>
      <c r="CH19" s="157"/>
      <c r="CI19" s="157"/>
      <c r="CJ19" s="158"/>
    </row>
    <row r="20" spans="1:88" ht="21.95" customHeight="1" x14ac:dyDescent="0.15">
      <c r="A20" s="191"/>
      <c r="B20" s="191"/>
      <c r="C20" s="191"/>
      <c r="D20" s="191"/>
      <c r="E20" s="191"/>
      <c r="F20" s="191"/>
      <c r="G20" s="191"/>
      <c r="H20" s="191"/>
      <c r="I20" s="15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20"/>
      <c r="AM20" s="192"/>
      <c r="AN20" s="192"/>
      <c r="AO20" s="192"/>
      <c r="AP20" s="192"/>
      <c r="AQ20" s="192"/>
      <c r="AR20" s="192"/>
      <c r="AS20" s="193"/>
      <c r="AT20" s="193"/>
      <c r="AU20" s="193"/>
      <c r="AV20" s="193"/>
      <c r="AW20" s="193"/>
      <c r="AX20" s="193"/>
      <c r="AY20" s="210"/>
      <c r="AZ20" s="211"/>
      <c r="BA20" s="211"/>
      <c r="BB20" s="211"/>
      <c r="BC20" s="211"/>
      <c r="BD20" s="211"/>
      <c r="BE20" s="211"/>
      <c r="BF20" s="211"/>
      <c r="BG20" s="211"/>
      <c r="BH20" s="211"/>
      <c r="BI20" s="212"/>
      <c r="BJ20" s="153"/>
      <c r="BK20" s="154"/>
      <c r="BL20" s="154"/>
      <c r="BM20" s="154"/>
      <c r="BN20" s="154"/>
      <c r="BO20" s="155"/>
      <c r="BP20" s="170" t="str">
        <f t="shared" si="1"/>
        <v/>
      </c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2"/>
      <c r="CC20" s="156"/>
      <c r="CD20" s="157"/>
      <c r="CE20" s="157"/>
      <c r="CF20" s="157"/>
      <c r="CG20" s="157"/>
      <c r="CH20" s="157"/>
      <c r="CI20" s="157"/>
      <c r="CJ20" s="158"/>
    </row>
    <row r="21" spans="1:88" ht="21.95" customHeight="1" x14ac:dyDescent="0.15">
      <c r="A21" s="191"/>
      <c r="B21" s="191"/>
      <c r="C21" s="191"/>
      <c r="D21" s="191"/>
      <c r="E21" s="191"/>
      <c r="F21" s="191"/>
      <c r="G21" s="191"/>
      <c r="H21" s="191"/>
      <c r="I21" s="15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20"/>
      <c r="AM21" s="192"/>
      <c r="AN21" s="192"/>
      <c r="AO21" s="192"/>
      <c r="AP21" s="192"/>
      <c r="AQ21" s="192"/>
      <c r="AR21" s="192"/>
      <c r="AS21" s="193"/>
      <c r="AT21" s="193"/>
      <c r="AU21" s="193"/>
      <c r="AV21" s="193"/>
      <c r="AW21" s="193"/>
      <c r="AX21" s="193"/>
      <c r="AY21" s="210"/>
      <c r="AZ21" s="211"/>
      <c r="BA21" s="211"/>
      <c r="BB21" s="211"/>
      <c r="BC21" s="211"/>
      <c r="BD21" s="211"/>
      <c r="BE21" s="211"/>
      <c r="BF21" s="211"/>
      <c r="BG21" s="211"/>
      <c r="BH21" s="211"/>
      <c r="BI21" s="212"/>
      <c r="BJ21" s="153"/>
      <c r="BK21" s="154"/>
      <c r="BL21" s="154"/>
      <c r="BM21" s="154"/>
      <c r="BN21" s="154"/>
      <c r="BO21" s="155"/>
      <c r="BP21" s="170" t="str">
        <f t="shared" si="1"/>
        <v/>
      </c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2"/>
      <c r="CC21" s="156"/>
      <c r="CD21" s="157"/>
      <c r="CE21" s="157"/>
      <c r="CF21" s="157"/>
      <c r="CG21" s="157"/>
      <c r="CH21" s="157"/>
      <c r="CI21" s="157"/>
      <c r="CJ21" s="158"/>
    </row>
    <row r="22" spans="1:88" ht="21.95" customHeight="1" x14ac:dyDescent="0.15">
      <c r="A22" s="191"/>
      <c r="B22" s="191"/>
      <c r="C22" s="191"/>
      <c r="D22" s="191"/>
      <c r="E22" s="191"/>
      <c r="F22" s="191"/>
      <c r="G22" s="191"/>
      <c r="H22" s="191"/>
      <c r="I22" s="15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20"/>
      <c r="AM22" s="192"/>
      <c r="AN22" s="192"/>
      <c r="AO22" s="192"/>
      <c r="AP22" s="192"/>
      <c r="AQ22" s="192"/>
      <c r="AR22" s="192"/>
      <c r="AS22" s="193"/>
      <c r="AT22" s="193"/>
      <c r="AU22" s="193"/>
      <c r="AV22" s="193"/>
      <c r="AW22" s="193"/>
      <c r="AX22" s="193"/>
      <c r="AY22" s="210"/>
      <c r="AZ22" s="211"/>
      <c r="BA22" s="211"/>
      <c r="BB22" s="211"/>
      <c r="BC22" s="211"/>
      <c r="BD22" s="211"/>
      <c r="BE22" s="211"/>
      <c r="BF22" s="211"/>
      <c r="BG22" s="211"/>
      <c r="BH22" s="211"/>
      <c r="BI22" s="212"/>
      <c r="BJ22" s="153"/>
      <c r="BK22" s="154"/>
      <c r="BL22" s="154"/>
      <c r="BM22" s="154"/>
      <c r="BN22" s="154"/>
      <c r="BO22" s="155"/>
      <c r="BP22" s="170" t="str">
        <f t="shared" si="1"/>
        <v/>
      </c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2"/>
      <c r="CC22" s="156"/>
      <c r="CD22" s="157"/>
      <c r="CE22" s="157"/>
      <c r="CF22" s="157"/>
      <c r="CG22" s="157"/>
      <c r="CH22" s="157"/>
      <c r="CI22" s="157"/>
      <c r="CJ22" s="158"/>
    </row>
    <row r="23" spans="1:88" ht="21.95" customHeight="1" x14ac:dyDescent="0.15">
      <c r="A23" s="191"/>
      <c r="B23" s="191"/>
      <c r="C23" s="191"/>
      <c r="D23" s="191"/>
      <c r="E23" s="191"/>
      <c r="F23" s="191"/>
      <c r="G23" s="191"/>
      <c r="H23" s="191"/>
      <c r="I23" s="15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20"/>
      <c r="AM23" s="192"/>
      <c r="AN23" s="192"/>
      <c r="AO23" s="192"/>
      <c r="AP23" s="192"/>
      <c r="AQ23" s="192"/>
      <c r="AR23" s="192"/>
      <c r="AS23" s="193"/>
      <c r="AT23" s="193"/>
      <c r="AU23" s="193"/>
      <c r="AV23" s="193"/>
      <c r="AW23" s="193"/>
      <c r="AX23" s="193"/>
      <c r="AY23" s="210"/>
      <c r="AZ23" s="211"/>
      <c r="BA23" s="211"/>
      <c r="BB23" s="211"/>
      <c r="BC23" s="211"/>
      <c r="BD23" s="211"/>
      <c r="BE23" s="211"/>
      <c r="BF23" s="211"/>
      <c r="BG23" s="211"/>
      <c r="BH23" s="211"/>
      <c r="BI23" s="212"/>
      <c r="BJ23" s="153"/>
      <c r="BK23" s="154"/>
      <c r="BL23" s="154"/>
      <c r="BM23" s="154"/>
      <c r="BN23" s="154"/>
      <c r="BO23" s="155"/>
      <c r="BP23" s="170" t="str">
        <f t="shared" si="1"/>
        <v/>
      </c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2"/>
      <c r="CC23" s="156"/>
      <c r="CD23" s="157"/>
      <c r="CE23" s="157"/>
      <c r="CF23" s="157"/>
      <c r="CG23" s="157"/>
      <c r="CH23" s="157"/>
      <c r="CI23" s="157"/>
      <c r="CJ23" s="158"/>
    </row>
    <row r="24" spans="1:88" ht="21.95" customHeight="1" x14ac:dyDescent="0.15">
      <c r="A24" s="191"/>
      <c r="B24" s="191"/>
      <c r="C24" s="191"/>
      <c r="D24" s="191"/>
      <c r="E24" s="191"/>
      <c r="F24" s="191"/>
      <c r="G24" s="191"/>
      <c r="H24" s="191"/>
      <c r="I24" s="15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20"/>
      <c r="AM24" s="192"/>
      <c r="AN24" s="192"/>
      <c r="AO24" s="192"/>
      <c r="AP24" s="192"/>
      <c r="AQ24" s="192"/>
      <c r="AR24" s="192"/>
      <c r="AS24" s="193"/>
      <c r="AT24" s="193"/>
      <c r="AU24" s="193"/>
      <c r="AV24" s="193"/>
      <c r="AW24" s="193"/>
      <c r="AX24" s="193"/>
      <c r="AY24" s="210"/>
      <c r="AZ24" s="211"/>
      <c r="BA24" s="211"/>
      <c r="BB24" s="211"/>
      <c r="BC24" s="211"/>
      <c r="BD24" s="211"/>
      <c r="BE24" s="211"/>
      <c r="BF24" s="211"/>
      <c r="BG24" s="211"/>
      <c r="BH24" s="211"/>
      <c r="BI24" s="212"/>
      <c r="BJ24" s="153"/>
      <c r="BK24" s="154"/>
      <c r="BL24" s="154"/>
      <c r="BM24" s="154"/>
      <c r="BN24" s="154"/>
      <c r="BO24" s="155"/>
      <c r="BP24" s="170" t="str">
        <f t="shared" si="1"/>
        <v/>
      </c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2"/>
      <c r="CC24" s="156"/>
      <c r="CD24" s="157"/>
      <c r="CE24" s="157"/>
      <c r="CF24" s="157"/>
      <c r="CG24" s="157"/>
      <c r="CH24" s="157"/>
      <c r="CI24" s="157"/>
      <c r="CJ24" s="158"/>
    </row>
    <row r="25" spans="1:88" ht="21.95" customHeight="1" x14ac:dyDescent="0.15">
      <c r="A25" s="191"/>
      <c r="B25" s="191"/>
      <c r="C25" s="191"/>
      <c r="D25" s="191"/>
      <c r="E25" s="191"/>
      <c r="F25" s="191"/>
      <c r="G25" s="191"/>
      <c r="H25" s="191"/>
      <c r="I25" s="15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20"/>
      <c r="AM25" s="192"/>
      <c r="AN25" s="192"/>
      <c r="AO25" s="192"/>
      <c r="AP25" s="192"/>
      <c r="AQ25" s="192"/>
      <c r="AR25" s="192"/>
      <c r="AS25" s="193"/>
      <c r="AT25" s="193"/>
      <c r="AU25" s="193"/>
      <c r="AV25" s="193"/>
      <c r="AW25" s="193"/>
      <c r="AX25" s="193"/>
      <c r="AY25" s="210"/>
      <c r="AZ25" s="211"/>
      <c r="BA25" s="211"/>
      <c r="BB25" s="211"/>
      <c r="BC25" s="211"/>
      <c r="BD25" s="211"/>
      <c r="BE25" s="211"/>
      <c r="BF25" s="211"/>
      <c r="BG25" s="211"/>
      <c r="BH25" s="211"/>
      <c r="BI25" s="212"/>
      <c r="BJ25" s="153"/>
      <c r="BK25" s="154"/>
      <c r="BL25" s="154"/>
      <c r="BM25" s="154"/>
      <c r="BN25" s="154"/>
      <c r="BO25" s="155"/>
      <c r="BP25" s="170" t="str">
        <f t="shared" si="1"/>
        <v/>
      </c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2"/>
      <c r="CC25" s="156"/>
      <c r="CD25" s="157"/>
      <c r="CE25" s="157"/>
      <c r="CF25" s="157"/>
      <c r="CG25" s="157"/>
      <c r="CH25" s="157"/>
      <c r="CI25" s="157"/>
      <c r="CJ25" s="158"/>
    </row>
    <row r="26" spans="1:88" ht="21.95" customHeight="1" x14ac:dyDescent="0.15">
      <c r="A26" s="191"/>
      <c r="B26" s="191"/>
      <c r="C26" s="191"/>
      <c r="D26" s="191"/>
      <c r="E26" s="191"/>
      <c r="F26" s="191"/>
      <c r="G26" s="191"/>
      <c r="H26" s="191"/>
      <c r="I26" s="15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20"/>
      <c r="AM26" s="192"/>
      <c r="AN26" s="192"/>
      <c r="AO26" s="192"/>
      <c r="AP26" s="192"/>
      <c r="AQ26" s="192"/>
      <c r="AR26" s="192"/>
      <c r="AS26" s="193"/>
      <c r="AT26" s="193"/>
      <c r="AU26" s="193"/>
      <c r="AV26" s="193"/>
      <c r="AW26" s="193"/>
      <c r="AX26" s="193"/>
      <c r="AY26" s="210"/>
      <c r="AZ26" s="211"/>
      <c r="BA26" s="211"/>
      <c r="BB26" s="211"/>
      <c r="BC26" s="211"/>
      <c r="BD26" s="211"/>
      <c r="BE26" s="211"/>
      <c r="BF26" s="211"/>
      <c r="BG26" s="211"/>
      <c r="BH26" s="211"/>
      <c r="BI26" s="212"/>
      <c r="BJ26" s="153"/>
      <c r="BK26" s="154"/>
      <c r="BL26" s="154"/>
      <c r="BM26" s="154"/>
      <c r="BN26" s="154"/>
      <c r="BO26" s="155"/>
      <c r="BP26" s="170" t="str">
        <f t="shared" si="1"/>
        <v/>
      </c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2"/>
      <c r="CC26" s="156"/>
      <c r="CD26" s="157"/>
      <c r="CE26" s="157"/>
      <c r="CF26" s="157"/>
      <c r="CG26" s="157"/>
      <c r="CH26" s="157"/>
      <c r="CI26" s="157"/>
      <c r="CJ26" s="158"/>
    </row>
    <row r="27" spans="1:88" ht="21.95" customHeight="1" x14ac:dyDescent="0.15">
      <c r="A27" s="34"/>
      <c r="B27" s="34"/>
      <c r="C27" s="34"/>
      <c r="D27" s="34"/>
      <c r="E27" s="34"/>
      <c r="F27" s="34"/>
      <c r="G27" s="34"/>
      <c r="H27" s="34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35"/>
      <c r="AR27" s="35"/>
      <c r="AS27" s="35"/>
      <c r="AT27" s="35"/>
      <c r="AU27" s="35"/>
      <c r="AV27" s="35"/>
      <c r="AW27" s="36"/>
      <c r="AX27" s="36"/>
      <c r="AY27" s="36"/>
      <c r="AZ27" s="36"/>
      <c r="BA27" s="36"/>
      <c r="BB27" s="37"/>
      <c r="BC27" s="183" t="s">
        <v>84</v>
      </c>
      <c r="BD27" s="183"/>
      <c r="BE27" s="183"/>
      <c r="BF27" s="183"/>
      <c r="BG27" s="183"/>
      <c r="BH27" s="183"/>
      <c r="BI27" s="183"/>
      <c r="BJ27" s="183"/>
      <c r="BK27" s="183"/>
      <c r="BL27" s="183"/>
      <c r="BM27" s="184"/>
      <c r="BN27" s="153">
        <v>0.1</v>
      </c>
      <c r="BO27" s="157"/>
      <c r="BP27" s="157"/>
      <c r="BQ27" s="157"/>
      <c r="BR27" s="157"/>
      <c r="BS27" s="158"/>
      <c r="BT27" s="106" t="s">
        <v>99</v>
      </c>
      <c r="BU27" s="244">
        <f>SUMPRODUCT(SUMIF($BJ$11:$BO$26,$BN$27,$BP$11:$CB$26))</f>
        <v>0</v>
      </c>
      <c r="BV27" s="244" t="str">
        <f t="shared" ref="BV27" si="2">IF(AW27="","",BI27*AW27)</f>
        <v/>
      </c>
      <c r="BW27" s="244"/>
      <c r="BX27" s="244"/>
      <c r="BY27" s="244"/>
      <c r="BZ27" s="244"/>
      <c r="CA27" s="244" t="e">
        <f>IF(#REF!="","",BJ27*#REF!)</f>
        <v>#REF!</v>
      </c>
      <c r="CB27" s="244" t="str">
        <f t="shared" ref="CB27" si="3">IF(AY27="","",BK27*AY27)</f>
        <v/>
      </c>
      <c r="CC27" s="244" t="str">
        <f t="shared" ref="CC27" si="4">IF(BO27="","",BL27*BO27)</f>
        <v/>
      </c>
      <c r="CD27" s="244" t="str">
        <f t="shared" ref="CD27" si="5">IF(BQ27="","",BM27*BQ27)</f>
        <v/>
      </c>
      <c r="CE27" s="244" t="str">
        <f>IF(BR27="","",AQ27*BR27)</f>
        <v/>
      </c>
      <c r="CF27" s="244" t="str">
        <f t="shared" ref="CF27" si="6">IF(BS27="","",AS27*BS27)</f>
        <v/>
      </c>
      <c r="CG27" s="244" t="e">
        <f t="shared" ref="CG27" si="7">IF(BT27="","",AW27*BT27)</f>
        <v>#VALUE!</v>
      </c>
      <c r="CH27" s="244" t="e">
        <f>IF(BU27="","",#REF!*BU27)</f>
        <v>#REF!</v>
      </c>
      <c r="CI27" s="244" t="e">
        <f>IF(#REF!="","",AY27*#REF!)</f>
        <v>#REF!</v>
      </c>
      <c r="CJ27" s="244" t="str">
        <f t="shared" ref="CJ27" si="8">IF(BV27="","",BO27*BV27)</f>
        <v/>
      </c>
    </row>
    <row r="28" spans="1:88" ht="21.95" customHeight="1" x14ac:dyDescent="0.15">
      <c r="A28" s="247" t="s">
        <v>80</v>
      </c>
      <c r="B28" s="248"/>
      <c r="C28" s="248"/>
      <c r="D28" s="249"/>
      <c r="E28" s="221" t="s">
        <v>81</v>
      </c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3"/>
      <c r="AD28" s="221" t="s">
        <v>82</v>
      </c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3"/>
      <c r="BN28" s="241" t="s">
        <v>69</v>
      </c>
      <c r="BO28" s="242"/>
      <c r="BP28" s="242"/>
      <c r="BQ28" s="242"/>
      <c r="BR28" s="242"/>
      <c r="BS28" s="242"/>
      <c r="BT28" s="243"/>
      <c r="BU28" s="167" t="s">
        <v>83</v>
      </c>
      <c r="BV28" s="168"/>
      <c r="BW28" s="168"/>
      <c r="BX28" s="168"/>
      <c r="BY28" s="168"/>
      <c r="BZ28" s="168"/>
      <c r="CA28" s="168"/>
      <c r="CB28" s="168"/>
      <c r="CC28" s="168"/>
      <c r="CD28" s="168"/>
      <c r="CE28" s="168"/>
      <c r="CF28" s="168"/>
      <c r="CG28" s="168"/>
      <c r="CH28" s="168"/>
      <c r="CI28" s="168"/>
      <c r="CJ28" s="169"/>
    </row>
    <row r="29" spans="1:88" ht="21.95" customHeight="1" x14ac:dyDescent="0.15">
      <c r="A29" s="250"/>
      <c r="B29" s="251"/>
      <c r="C29" s="251"/>
      <c r="D29" s="252"/>
      <c r="E29" s="203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5"/>
      <c r="AD29" s="15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  <c r="BK29" s="219"/>
      <c r="BL29" s="219"/>
      <c r="BM29" s="220"/>
      <c r="BN29" s="153"/>
      <c r="BO29" s="154"/>
      <c r="BP29" s="154"/>
      <c r="BQ29" s="154"/>
      <c r="BR29" s="154"/>
      <c r="BS29" s="154"/>
      <c r="BT29" s="155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6"/>
      <c r="CJ29" s="256"/>
    </row>
    <row r="30" spans="1:88" ht="21.95" customHeight="1" x14ac:dyDescent="0.15">
      <c r="A30" s="253"/>
      <c r="B30" s="254"/>
      <c r="C30" s="254"/>
      <c r="D30" s="255"/>
      <c r="E30" s="203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5"/>
      <c r="AD30" s="15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19"/>
      <c r="BH30" s="219"/>
      <c r="BI30" s="219"/>
      <c r="BJ30" s="219"/>
      <c r="BK30" s="219"/>
      <c r="BL30" s="219"/>
      <c r="BM30" s="220"/>
      <c r="BN30" s="153"/>
      <c r="BO30" s="154"/>
      <c r="BP30" s="154"/>
      <c r="BQ30" s="154"/>
      <c r="BR30" s="154"/>
      <c r="BS30" s="154"/>
      <c r="BT30" s="15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</row>
    <row r="31" spans="1:88" ht="21.95" customHeight="1" x14ac:dyDescent="0.15">
      <c r="AQ31" s="98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99"/>
      <c r="BC31" s="183" t="s">
        <v>79</v>
      </c>
      <c r="BD31" s="183"/>
      <c r="BE31" s="183"/>
      <c r="BF31" s="183"/>
      <c r="BG31" s="183"/>
      <c r="BH31" s="183"/>
      <c r="BI31" s="183"/>
      <c r="BJ31" s="183"/>
      <c r="BK31" s="183"/>
      <c r="BL31" s="183"/>
      <c r="BM31" s="184"/>
      <c r="BN31" s="257">
        <f>BN27</f>
        <v>0.1</v>
      </c>
      <c r="BO31" s="258"/>
      <c r="BP31" s="258"/>
      <c r="BQ31" s="258"/>
      <c r="BR31" s="258"/>
      <c r="BS31" s="259"/>
      <c r="BT31" s="106" t="s">
        <v>99</v>
      </c>
      <c r="BU31" s="246">
        <f>IF(COUNTA(BU29:CJ30)="",BU27,BU27-BU29-BU30)</f>
        <v>0</v>
      </c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  <c r="CI31" s="246"/>
      <c r="CJ31" s="246"/>
    </row>
    <row r="32" spans="1:88" ht="21.95" customHeight="1" x14ac:dyDescent="0.15">
      <c r="AY32" s="64"/>
      <c r="BA32" s="64"/>
      <c r="BB32" s="64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69"/>
      <c r="BO32" s="69"/>
      <c r="BP32" s="69"/>
      <c r="BQ32" s="69"/>
      <c r="BR32" s="69"/>
      <c r="BS32" s="69"/>
      <c r="BT32" s="69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</row>
    <row r="33" spans="1:86" ht="21.95" customHeight="1" x14ac:dyDescent="0.15">
      <c r="C33" s="265" t="s">
        <v>52</v>
      </c>
      <c r="D33" s="266"/>
      <c r="E33" s="266"/>
      <c r="F33" s="267" t="s">
        <v>40</v>
      </c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0" t="s">
        <v>85</v>
      </c>
      <c r="R33" s="260"/>
      <c r="S33" s="260"/>
      <c r="T33" s="260"/>
      <c r="U33" s="261"/>
      <c r="V33" s="262"/>
      <c r="W33" s="263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63"/>
      <c r="AN33" s="263"/>
      <c r="AO33" s="263"/>
      <c r="AP33" s="264"/>
      <c r="AU33" s="265" t="s">
        <v>52</v>
      </c>
      <c r="AV33" s="266"/>
      <c r="AW33" s="266"/>
      <c r="AX33" s="267" t="s">
        <v>43</v>
      </c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0" t="s">
        <v>85</v>
      </c>
      <c r="BJ33" s="260"/>
      <c r="BK33" s="260"/>
      <c r="BL33" s="260"/>
      <c r="BM33" s="261"/>
      <c r="BN33" s="262"/>
      <c r="BO33" s="263"/>
      <c r="BP33" s="263"/>
      <c r="BQ33" s="263"/>
      <c r="BR33" s="263"/>
      <c r="BS33" s="263"/>
      <c r="BT33" s="263"/>
      <c r="BU33" s="263"/>
      <c r="BV33" s="263"/>
      <c r="BW33" s="263"/>
      <c r="BX33" s="263"/>
      <c r="BY33" s="263"/>
      <c r="BZ33" s="263"/>
      <c r="CA33" s="263"/>
      <c r="CB33" s="263"/>
      <c r="CC33" s="263"/>
      <c r="CD33" s="263"/>
      <c r="CE33" s="263"/>
      <c r="CF33" s="263"/>
      <c r="CG33" s="263"/>
      <c r="CH33" s="264"/>
    </row>
    <row r="34" spans="1:86" ht="21.95" customHeight="1" x14ac:dyDescent="0.15">
      <c r="C34" s="265" t="s">
        <v>52</v>
      </c>
      <c r="D34" s="266"/>
      <c r="E34" s="266"/>
      <c r="F34" s="267" t="s">
        <v>41</v>
      </c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0" t="s">
        <v>85</v>
      </c>
      <c r="R34" s="260"/>
      <c r="S34" s="260"/>
      <c r="T34" s="260"/>
      <c r="U34" s="261"/>
      <c r="V34" s="262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4"/>
      <c r="AU34" s="265" t="s">
        <v>52</v>
      </c>
      <c r="AV34" s="266"/>
      <c r="AW34" s="266"/>
      <c r="AX34" s="267" t="s">
        <v>44</v>
      </c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0" t="s">
        <v>85</v>
      </c>
      <c r="BJ34" s="260"/>
      <c r="BK34" s="260"/>
      <c r="BL34" s="260"/>
      <c r="BM34" s="261"/>
      <c r="BN34" s="262">
        <f>SUM(BU27)</f>
        <v>0</v>
      </c>
      <c r="BO34" s="263"/>
      <c r="BP34" s="263"/>
      <c r="BQ34" s="263"/>
      <c r="BR34" s="263"/>
      <c r="BS34" s="263"/>
      <c r="BT34" s="263"/>
      <c r="BU34" s="263"/>
      <c r="BV34" s="263"/>
      <c r="BW34" s="263"/>
      <c r="BX34" s="263"/>
      <c r="BY34" s="263"/>
      <c r="BZ34" s="263"/>
      <c r="CA34" s="263"/>
      <c r="CB34" s="263"/>
      <c r="CC34" s="263"/>
      <c r="CD34" s="263"/>
      <c r="CE34" s="263"/>
      <c r="CF34" s="263"/>
      <c r="CG34" s="263"/>
      <c r="CH34" s="264"/>
    </row>
    <row r="35" spans="1:86" ht="21.95" customHeight="1" x14ac:dyDescent="0.15">
      <c r="C35" s="265" t="s">
        <v>52</v>
      </c>
      <c r="D35" s="266"/>
      <c r="E35" s="266"/>
      <c r="F35" s="267" t="s">
        <v>41</v>
      </c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0" t="s">
        <v>85</v>
      </c>
      <c r="R35" s="260"/>
      <c r="S35" s="260"/>
      <c r="T35" s="260"/>
      <c r="U35" s="261"/>
      <c r="V35" s="262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4"/>
      <c r="AU35" s="265" t="s">
        <v>52</v>
      </c>
      <c r="AV35" s="266"/>
      <c r="AW35" s="266"/>
      <c r="AX35" s="267" t="s">
        <v>45</v>
      </c>
      <c r="AY35" s="267"/>
      <c r="AZ35" s="267"/>
      <c r="BA35" s="267"/>
      <c r="BB35" s="267"/>
      <c r="BC35" s="267"/>
      <c r="BD35" s="267"/>
      <c r="BE35" s="267"/>
      <c r="BF35" s="267"/>
      <c r="BG35" s="267"/>
      <c r="BH35" s="267"/>
      <c r="BI35" s="260" t="s">
        <v>85</v>
      </c>
      <c r="BJ35" s="260"/>
      <c r="BK35" s="260"/>
      <c r="BL35" s="260"/>
      <c r="BM35" s="261"/>
      <c r="BN35" s="262"/>
      <c r="BO35" s="263"/>
      <c r="BP35" s="263"/>
      <c r="BQ35" s="263"/>
      <c r="BR35" s="263"/>
      <c r="BS35" s="263"/>
      <c r="BT35" s="263"/>
      <c r="BU35" s="263"/>
      <c r="BV35" s="263"/>
      <c r="BW35" s="263"/>
      <c r="BX35" s="263"/>
      <c r="BY35" s="263"/>
      <c r="BZ35" s="263"/>
      <c r="CA35" s="263"/>
      <c r="CB35" s="263"/>
      <c r="CC35" s="263"/>
      <c r="CD35" s="263"/>
      <c r="CE35" s="263"/>
      <c r="CF35" s="263"/>
      <c r="CG35" s="263"/>
      <c r="CH35" s="264"/>
    </row>
    <row r="36" spans="1:86" ht="21.95" customHeight="1" x14ac:dyDescent="0.15">
      <c r="B36" s="102"/>
      <c r="C36" s="265" t="s">
        <v>52</v>
      </c>
      <c r="D36" s="266"/>
      <c r="E36" s="266"/>
      <c r="F36" s="267" t="s">
        <v>42</v>
      </c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0" t="s">
        <v>85</v>
      </c>
      <c r="R36" s="260"/>
      <c r="S36" s="260"/>
      <c r="T36" s="260"/>
      <c r="U36" s="261"/>
      <c r="V36" s="262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4"/>
      <c r="AU36" s="265" t="s">
        <v>52</v>
      </c>
      <c r="AV36" s="266"/>
      <c r="AW36" s="266"/>
      <c r="AX36" s="267" t="s">
        <v>46</v>
      </c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  <c r="BI36" s="260" t="s">
        <v>85</v>
      </c>
      <c r="BJ36" s="260"/>
      <c r="BK36" s="260"/>
      <c r="BL36" s="260"/>
      <c r="BM36" s="261"/>
      <c r="BN36" s="262"/>
      <c r="BO36" s="263"/>
      <c r="BP36" s="263"/>
      <c r="BQ36" s="263"/>
      <c r="BR36" s="263"/>
      <c r="BS36" s="263"/>
      <c r="BT36" s="263"/>
      <c r="BU36" s="263"/>
      <c r="BV36" s="263"/>
      <c r="BW36" s="263"/>
      <c r="BX36" s="263"/>
      <c r="BY36" s="263"/>
      <c r="BZ36" s="263"/>
      <c r="CA36" s="263"/>
      <c r="CB36" s="263"/>
      <c r="CC36" s="263"/>
      <c r="CD36" s="263"/>
      <c r="CE36" s="263"/>
      <c r="CF36" s="263"/>
      <c r="CG36" s="263"/>
      <c r="CH36" s="264"/>
    </row>
    <row r="37" spans="1:86" ht="21.95" customHeight="1" x14ac:dyDescent="0.15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104"/>
      <c r="BB37" s="98"/>
      <c r="BC37" s="98"/>
      <c r="BD37" s="98"/>
      <c r="BE37" s="98"/>
      <c r="BF37" s="98"/>
      <c r="BG37" s="98"/>
    </row>
    <row r="38" spans="1:86" ht="17.25" customHeight="1" x14ac:dyDescent="0.15">
      <c r="F38" s="268" t="s">
        <v>68</v>
      </c>
      <c r="G38" s="268"/>
      <c r="H38" s="268"/>
      <c r="I38" s="268"/>
      <c r="J38" s="239" t="s">
        <v>16</v>
      </c>
      <c r="K38" s="239"/>
      <c r="L38" s="239"/>
      <c r="M38" s="239"/>
      <c r="N38" s="239"/>
      <c r="O38" s="239"/>
      <c r="P38" s="239"/>
      <c r="Q38" s="239"/>
      <c r="R38" s="239" t="s">
        <v>17</v>
      </c>
      <c r="S38" s="239"/>
      <c r="T38" s="239"/>
      <c r="U38" s="239"/>
      <c r="V38" s="239"/>
      <c r="W38" s="239"/>
      <c r="X38" s="239"/>
      <c r="Y38" s="239"/>
      <c r="Z38" s="63"/>
      <c r="AA38" s="63"/>
      <c r="AB38" s="63"/>
      <c r="AI38" s="269" t="s">
        <v>67</v>
      </c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</row>
    <row r="39" spans="1:86" ht="17.25" customHeight="1" x14ac:dyDescent="0.15">
      <c r="F39" s="268"/>
      <c r="G39" s="268"/>
      <c r="H39" s="268"/>
      <c r="I39" s="26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63"/>
      <c r="AA39" s="63"/>
      <c r="AB39" s="63"/>
      <c r="AI39" s="269" t="s">
        <v>71</v>
      </c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269"/>
      <c r="AU39" s="269"/>
      <c r="AV39" s="269"/>
      <c r="AW39" s="269"/>
      <c r="AX39" s="269"/>
      <c r="AY39" s="269"/>
      <c r="AZ39" s="269"/>
      <c r="BA39" s="269"/>
      <c r="BB39" s="269"/>
      <c r="BC39" s="269"/>
      <c r="BD39" s="269"/>
      <c r="BE39" s="269"/>
      <c r="BF39" s="269"/>
      <c r="BG39" s="269"/>
      <c r="BH39" s="269"/>
      <c r="BI39" s="269"/>
      <c r="BJ39" s="269"/>
      <c r="BK39" s="269"/>
      <c r="BL39" s="269"/>
      <c r="BM39" s="269"/>
      <c r="BN39" s="269"/>
      <c r="BO39" s="269"/>
      <c r="BP39" s="269"/>
      <c r="BQ39" s="269"/>
      <c r="BR39" s="269"/>
      <c r="BS39" s="269"/>
      <c r="BT39" s="269"/>
    </row>
    <row r="40" spans="1:86" ht="17.25" customHeight="1" x14ac:dyDescent="0.15">
      <c r="F40" s="268"/>
      <c r="G40" s="268"/>
      <c r="H40" s="268"/>
      <c r="I40" s="26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63"/>
      <c r="AA40" s="63"/>
      <c r="AB40" s="63"/>
      <c r="AI40" s="269" t="s">
        <v>27</v>
      </c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69"/>
      <c r="AV40" s="269"/>
      <c r="AW40" s="269"/>
      <c r="AX40" s="269"/>
      <c r="AY40" s="269"/>
      <c r="AZ40" s="269"/>
      <c r="BA40" s="269"/>
      <c r="BB40" s="269"/>
      <c r="BC40" s="269"/>
      <c r="BD40" s="269"/>
      <c r="BE40" s="269"/>
      <c r="BF40" s="269"/>
      <c r="BG40" s="269"/>
      <c r="BH40" s="269"/>
      <c r="BI40" s="269"/>
      <c r="BJ40" s="269"/>
      <c r="BK40" s="269"/>
      <c r="BL40" s="269"/>
      <c r="BM40" s="269"/>
      <c r="BN40" s="269"/>
      <c r="BO40" s="269"/>
      <c r="BP40" s="269"/>
      <c r="BQ40" s="269"/>
      <c r="BR40" s="269"/>
      <c r="BS40" s="269"/>
      <c r="BT40" s="269"/>
    </row>
    <row r="41" spans="1:86" ht="17.25" customHeight="1" x14ac:dyDescent="0.15">
      <c r="F41" s="268"/>
      <c r="G41" s="268"/>
      <c r="H41" s="268"/>
      <c r="I41" s="26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63"/>
      <c r="AA41" s="63"/>
      <c r="AB41" s="63"/>
    </row>
    <row r="49" spans="54:70" ht="17.25" customHeight="1" x14ac:dyDescent="0.15"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</row>
  </sheetData>
  <mergeCells count="230">
    <mergeCell ref="F38:I41"/>
    <mergeCell ref="J38:Q38"/>
    <mergeCell ref="R38:Y38"/>
    <mergeCell ref="AI38:BD38"/>
    <mergeCell ref="J39:Q41"/>
    <mergeCell ref="R39:Y41"/>
    <mergeCell ref="AI39:BT39"/>
    <mergeCell ref="AI40:BT40"/>
    <mergeCell ref="BI35:BM35"/>
    <mergeCell ref="BN35:CH35"/>
    <mergeCell ref="C36:E36"/>
    <mergeCell ref="F36:P36"/>
    <mergeCell ref="Q36:U36"/>
    <mergeCell ref="V36:AP36"/>
    <mergeCell ref="AU36:AW36"/>
    <mergeCell ref="AX36:BH36"/>
    <mergeCell ref="BI36:BM36"/>
    <mergeCell ref="BN36:CH36"/>
    <mergeCell ref="C35:E35"/>
    <mergeCell ref="F35:P35"/>
    <mergeCell ref="Q35:U35"/>
    <mergeCell ref="V35:AP35"/>
    <mergeCell ref="AU35:AW35"/>
    <mergeCell ref="AX35:BH35"/>
    <mergeCell ref="BI33:BM33"/>
    <mergeCell ref="BN33:CH33"/>
    <mergeCell ref="C34:E34"/>
    <mergeCell ref="F34:P34"/>
    <mergeCell ref="Q34:U34"/>
    <mergeCell ref="V34:AP34"/>
    <mergeCell ref="AU34:AW34"/>
    <mergeCell ref="AX34:BH34"/>
    <mergeCell ref="BI34:BM34"/>
    <mergeCell ref="BN34:CH34"/>
    <mergeCell ref="C33:E33"/>
    <mergeCell ref="F33:P33"/>
    <mergeCell ref="Q33:U33"/>
    <mergeCell ref="V33:AP33"/>
    <mergeCell ref="AU33:AW33"/>
    <mergeCell ref="AX33:BH33"/>
    <mergeCell ref="BC31:BM31"/>
    <mergeCell ref="BU31:CJ31"/>
    <mergeCell ref="A28:D30"/>
    <mergeCell ref="E28:AC28"/>
    <mergeCell ref="AD28:BM28"/>
    <mergeCell ref="BN28:BT28"/>
    <mergeCell ref="BU28:CJ28"/>
    <mergeCell ref="E29:AC29"/>
    <mergeCell ref="AD29:BM29"/>
    <mergeCell ref="BN29:BT29"/>
    <mergeCell ref="BU29:CJ29"/>
    <mergeCell ref="E30:AC30"/>
    <mergeCell ref="BN31:BS31"/>
    <mergeCell ref="BC27:BM27"/>
    <mergeCell ref="BU27:CJ27"/>
    <mergeCell ref="BJ25:BO25"/>
    <mergeCell ref="CC26:CJ26"/>
    <mergeCell ref="AD30:BM30"/>
    <mergeCell ref="BN30:BT30"/>
    <mergeCell ref="BU30:CJ30"/>
    <mergeCell ref="BN27:BS27"/>
    <mergeCell ref="A26:D26"/>
    <mergeCell ref="E26:H26"/>
    <mergeCell ref="AM26:AR26"/>
    <mergeCell ref="AS26:AX26"/>
    <mergeCell ref="AY26:BI26"/>
    <mergeCell ref="BJ26:BO26"/>
    <mergeCell ref="A25:D25"/>
    <mergeCell ref="E25:H25"/>
    <mergeCell ref="AM25:AR25"/>
    <mergeCell ref="AS25:AX25"/>
    <mergeCell ref="AY25:BI25"/>
    <mergeCell ref="I25:AL25"/>
    <mergeCell ref="I26:AL26"/>
    <mergeCell ref="A23:D23"/>
    <mergeCell ref="E23:H23"/>
    <mergeCell ref="AM23:AR23"/>
    <mergeCell ref="AS23:AX23"/>
    <mergeCell ref="AY23:BI23"/>
    <mergeCell ref="BJ23:BO23"/>
    <mergeCell ref="I23:AL23"/>
    <mergeCell ref="A24:D24"/>
    <mergeCell ref="E24:H24"/>
    <mergeCell ref="AM24:AR24"/>
    <mergeCell ref="AS24:AX24"/>
    <mergeCell ref="AY24:BI24"/>
    <mergeCell ref="BJ24:BO24"/>
    <mergeCell ref="I24:AL24"/>
    <mergeCell ref="BJ21:BO21"/>
    <mergeCell ref="A22:D22"/>
    <mergeCell ref="E22:H22"/>
    <mergeCell ref="AM22:AR22"/>
    <mergeCell ref="AS22:AX22"/>
    <mergeCell ref="AY22:BI22"/>
    <mergeCell ref="BJ22:BO22"/>
    <mergeCell ref="A21:D21"/>
    <mergeCell ref="E21:H21"/>
    <mergeCell ref="AM21:AR21"/>
    <mergeCell ref="AS21:AX21"/>
    <mergeCell ref="AY21:BI21"/>
    <mergeCell ref="I21:AL21"/>
    <mergeCell ref="I22:AL22"/>
    <mergeCell ref="A19:D19"/>
    <mergeCell ref="E19:H19"/>
    <mergeCell ref="AM19:AR19"/>
    <mergeCell ref="AS19:AX19"/>
    <mergeCell ref="AY19:BI19"/>
    <mergeCell ref="BJ19:BO19"/>
    <mergeCell ref="I19:AL19"/>
    <mergeCell ref="A20:D20"/>
    <mergeCell ref="E20:H20"/>
    <mergeCell ref="AM20:AR20"/>
    <mergeCell ref="AS20:AX20"/>
    <mergeCell ref="AY20:BI20"/>
    <mergeCell ref="BJ20:BO20"/>
    <mergeCell ref="I20:AL20"/>
    <mergeCell ref="BJ17:BO17"/>
    <mergeCell ref="A18:D18"/>
    <mergeCell ref="E18:H18"/>
    <mergeCell ref="AM18:AR18"/>
    <mergeCell ref="AS18:AX18"/>
    <mergeCell ref="AY18:BI18"/>
    <mergeCell ref="BJ18:BO18"/>
    <mergeCell ref="A17:D17"/>
    <mergeCell ref="E17:H17"/>
    <mergeCell ref="AM17:AR17"/>
    <mergeCell ref="AS17:AX17"/>
    <mergeCell ref="AY17:BI17"/>
    <mergeCell ref="I17:AL17"/>
    <mergeCell ref="I18:AL18"/>
    <mergeCell ref="A15:D15"/>
    <mergeCell ref="E15:H15"/>
    <mergeCell ref="AM15:AR15"/>
    <mergeCell ref="AS15:AX15"/>
    <mergeCell ref="AY15:BI15"/>
    <mergeCell ref="BJ15:BO15"/>
    <mergeCell ref="I15:AL15"/>
    <mergeCell ref="A16:D16"/>
    <mergeCell ref="E16:H16"/>
    <mergeCell ref="AM16:AR16"/>
    <mergeCell ref="AS16:AX16"/>
    <mergeCell ref="AY16:BI16"/>
    <mergeCell ref="BJ16:BO16"/>
    <mergeCell ref="I16:AL16"/>
    <mergeCell ref="A12:D12"/>
    <mergeCell ref="E12:H12"/>
    <mergeCell ref="AM12:AR12"/>
    <mergeCell ref="AS12:AX12"/>
    <mergeCell ref="AY12:BI12"/>
    <mergeCell ref="BJ12:BO12"/>
    <mergeCell ref="I12:AL12"/>
    <mergeCell ref="BJ13:BO13"/>
    <mergeCell ref="A14:D14"/>
    <mergeCell ref="E14:H14"/>
    <mergeCell ref="AM14:AR14"/>
    <mergeCell ref="AS14:AX14"/>
    <mergeCell ref="AY14:BI14"/>
    <mergeCell ref="BJ14:BO14"/>
    <mergeCell ref="A13:D13"/>
    <mergeCell ref="E13:H13"/>
    <mergeCell ref="AM13:AR13"/>
    <mergeCell ref="AS13:AX13"/>
    <mergeCell ref="AY13:BI13"/>
    <mergeCell ref="I13:AL13"/>
    <mergeCell ref="I14:AL14"/>
    <mergeCell ref="A11:D11"/>
    <mergeCell ref="E11:H11"/>
    <mergeCell ref="AM11:AR11"/>
    <mergeCell ref="AS11:AX11"/>
    <mergeCell ref="AY11:BI11"/>
    <mergeCell ref="BJ11:BO11"/>
    <mergeCell ref="A10:H10"/>
    <mergeCell ref="AM10:AR10"/>
    <mergeCell ref="AS10:AX10"/>
    <mergeCell ref="AY10:BI10"/>
    <mergeCell ref="BJ10:BO10"/>
    <mergeCell ref="I11:AL11"/>
    <mergeCell ref="I10:AL10"/>
    <mergeCell ref="CB4:CD4"/>
    <mergeCell ref="CE4:CJ4"/>
    <mergeCell ref="A6:K6"/>
    <mergeCell ref="L6:BB6"/>
    <mergeCell ref="BE6:BJ6"/>
    <mergeCell ref="A7:K8"/>
    <mergeCell ref="L7:BB8"/>
    <mergeCell ref="BF7:CJ8"/>
    <mergeCell ref="AD1:BG2"/>
    <mergeCell ref="BW2:BY2"/>
    <mergeCell ref="BZ2:CC2"/>
    <mergeCell ref="A3:T4"/>
    <mergeCell ref="U3:X4"/>
    <mergeCell ref="BI4:BL4"/>
    <mergeCell ref="BP4:BR4"/>
    <mergeCell ref="BS4:BU4"/>
    <mergeCell ref="BV4:BX4"/>
    <mergeCell ref="BY4:CA4"/>
    <mergeCell ref="BM4:BO4"/>
    <mergeCell ref="BP13:CB13"/>
    <mergeCell ref="BP12:CB12"/>
    <mergeCell ref="BP11:CB11"/>
    <mergeCell ref="BP10:CB10"/>
    <mergeCell ref="BP14:CB14"/>
    <mergeCell ref="BP15:CB15"/>
    <mergeCell ref="BP16:CB16"/>
    <mergeCell ref="BP17:CB17"/>
    <mergeCell ref="BP18:CB18"/>
    <mergeCell ref="BP19:CB19"/>
    <mergeCell ref="BP20:CB20"/>
    <mergeCell ref="BP21:CB21"/>
    <mergeCell ref="BP22:CB22"/>
    <mergeCell ref="BP23:CB23"/>
    <mergeCell ref="BP24:CB24"/>
    <mergeCell ref="BP25:CB25"/>
    <mergeCell ref="BP26:CB26"/>
    <mergeCell ref="CC10:CJ10"/>
    <mergeCell ref="CC11:CJ11"/>
    <mergeCell ref="CC12:CJ12"/>
    <mergeCell ref="CC13:CJ13"/>
    <mergeCell ref="CC14:CJ14"/>
    <mergeCell ref="CC15:CJ15"/>
    <mergeCell ref="CC16:CJ16"/>
    <mergeCell ref="CC17:CJ17"/>
    <mergeCell ref="CC18:CJ18"/>
    <mergeCell ref="CC19:CJ19"/>
    <mergeCell ref="CC20:CJ20"/>
    <mergeCell ref="CC21:CJ21"/>
    <mergeCell ref="CC22:CJ22"/>
    <mergeCell ref="CC23:CJ23"/>
    <mergeCell ref="CC24:CJ24"/>
    <mergeCell ref="CC25:CJ25"/>
  </mergeCells>
  <phoneticPr fontId="2"/>
  <conditionalFormatting sqref="AM11:AR26">
    <cfRule type="expression" dxfId="1" priority="2">
      <formula>MOD($AM11,1)=0</formula>
    </cfRule>
  </conditionalFormatting>
  <conditionalFormatting sqref="AY11:BI26">
    <cfRule type="expression" dxfId="0" priority="1">
      <formula>MOD($AY11,1)=0</formula>
    </cfRule>
  </conditionalFormatting>
  <dataValidations count="3">
    <dataValidation type="list" allowBlank="1" showInputMessage="1" showErrorMessage="1" sqref="BN31:BN32 BO32:BQ32" xr:uid="{D3D939DD-8BC6-4702-851F-A2567F8E99ED}">
      <formula1>"10,8"</formula1>
    </dataValidation>
    <dataValidation type="list" allowBlank="1" showInputMessage="1" showErrorMessage="1" sqref="BJ11:BO26 BN29:BT30" xr:uid="{7192A47C-13E7-4BF5-B8CB-1A66255350F5}">
      <formula1>"10%,8%,0%"</formula1>
    </dataValidation>
    <dataValidation type="list" allowBlank="1" showInputMessage="1" showErrorMessage="1" sqref="BN27:BS27" xr:uid="{C9E015F4-C63C-450B-B4A5-3DEEC9893671}">
      <formula1>"10%,8%"</formula1>
    </dataValidation>
  </dataValidations>
  <printOptions horizontalCentered="1"/>
  <pageMargins left="0.59055118110236227" right="0.59055118110236227" top="0.74803149606299213" bottom="0.19685039370078741" header="0.31496062992125984" footer="0.31496062992125984"/>
  <pageSetup paperSize="9" scale="89" orientation="portrait" blackAndWhite="1" r:id="rId1"/>
  <ignoredErrors>
    <ignoredError sqref="BN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★記入方法説明（商人）</vt:lpstr>
      <vt:lpstr>商人総括表（A）</vt:lpstr>
      <vt:lpstr>商人契約外（B ）</vt:lpstr>
      <vt:lpstr>商人契約分（C）</vt:lpstr>
      <vt:lpstr>'★記入方法説明（商人）'!Print_Area</vt:lpstr>
      <vt:lpstr>'商人契約外（B ）'!Print_Area</vt:lpstr>
      <vt:lpstr>'商人契約分（C）'!Print_Area</vt:lpstr>
      <vt:lpstr>'商人総括表（A）'!Print_Area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uchidagumi</dc:creator>
  <cp:lastModifiedBy>uchidagumi</cp:lastModifiedBy>
  <cp:lastPrinted>2023-07-28T01:45:11Z</cp:lastPrinted>
  <dcterms:created xsi:type="dcterms:W3CDTF">2021-04-16T06:55:22Z</dcterms:created>
  <dcterms:modified xsi:type="dcterms:W3CDTF">2023-08-30T07:52:59Z</dcterms:modified>
</cp:coreProperties>
</file>